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L:\Financial Services Bureau\DMHOFS\RASD\Settlement\FY 2024-25\Final Shift Training\"/>
    </mc:Choice>
  </mc:AlternateContent>
  <xr:revisionPtr revIDLastSave="0" documentId="8_{31752E3A-8617-4A5C-A680-122F476B8B12}" xr6:coauthVersionLast="47" xr6:coauthVersionMax="47" xr10:uidLastSave="{00000000-0000-0000-0000-000000000000}"/>
  <bookViews>
    <workbookView xWindow="28680" yWindow="-30" windowWidth="38640" windowHeight="15720" xr2:uid="{5ABA5750-B981-42F7-9413-42CC79F2924F}"/>
  </bookViews>
  <sheets>
    <sheet name="FY24-25 FS template" sheetId="1" r:id="rId1"/>
  </sheets>
  <externalReferences>
    <externalReference r:id="rId2"/>
  </externalReferences>
  <definedNames>
    <definedName name="_xlnm._FilterDatabase" localSheetId="0" hidden="1">'FY24-25 FS template'!$A$12:$V$12</definedName>
    <definedName name="_xlnm.Print_Titles" localSheetId="0">'FY24-25 FS template'!$3:$12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0" i="1" l="1"/>
  <c r="N80" i="1" s="1"/>
  <c r="P91" i="1"/>
  <c r="O91" i="1"/>
  <c r="L91" i="1"/>
  <c r="G8" i="1"/>
  <c r="J46" i="1" l="1"/>
  <c r="R46" i="1" s="1"/>
  <c r="S46" i="1" s="1"/>
  <c r="J38" i="1"/>
  <c r="R38" i="1" s="1"/>
  <c r="S38" i="1" s="1"/>
  <c r="J26" i="1"/>
  <c r="R26" i="1" s="1"/>
  <c r="S26" i="1" s="1"/>
  <c r="J14" i="1"/>
  <c r="R14" i="1" s="1"/>
  <c r="J73" i="1"/>
  <c r="R73" i="1" s="1"/>
  <c r="S73" i="1" s="1"/>
  <c r="J44" i="1"/>
  <c r="J17" i="1"/>
  <c r="J29" i="1"/>
  <c r="R29" i="1" s="1"/>
  <c r="S29" i="1" s="1"/>
  <c r="J69" i="1"/>
  <c r="R44" i="1"/>
  <c r="S44" i="1" s="1"/>
  <c r="M71" i="1"/>
  <c r="N71" i="1" s="1"/>
  <c r="J71" i="1"/>
  <c r="R71" i="1" s="1"/>
  <c r="S71" i="1" s="1"/>
  <c r="J74" i="1"/>
  <c r="J36" i="1"/>
  <c r="R36" i="1" s="1"/>
  <c r="S36" i="1" s="1"/>
  <c r="M36" i="1"/>
  <c r="N36" i="1" s="1"/>
  <c r="J64" i="1"/>
  <c r="J16" i="1"/>
  <c r="R16" i="1" s="1"/>
  <c r="S16" i="1" s="1"/>
  <c r="J22" i="1"/>
  <c r="R22" i="1" s="1"/>
  <c r="S22" i="1" s="1"/>
  <c r="J65" i="1"/>
  <c r="R65" i="1" s="1"/>
  <c r="S65" i="1" s="1"/>
  <c r="J20" i="1"/>
  <c r="R20" i="1" s="1"/>
  <c r="S20" i="1" s="1"/>
  <c r="J63" i="1"/>
  <c r="R63" i="1" s="1"/>
  <c r="S63" i="1" s="1"/>
  <c r="J27" i="1"/>
  <c r="R27" i="1" s="1"/>
  <c r="S27" i="1" s="1"/>
  <c r="J82" i="1"/>
  <c r="R82" i="1" s="1"/>
  <c r="S82" i="1" s="1"/>
  <c r="J77" i="1" l="1"/>
  <c r="J45" i="1"/>
  <c r="J42" i="1"/>
  <c r="J37" i="1"/>
  <c r="J28" i="1"/>
  <c r="J80" i="1"/>
  <c r="J68" i="1"/>
  <c r="J62" i="1"/>
  <c r="J18" i="1"/>
  <c r="R18" i="1" s="1"/>
  <c r="S18" i="1" s="1"/>
  <c r="J24" i="1"/>
  <c r="R24" i="1" s="1"/>
  <c r="S24" i="1" s="1"/>
  <c r="J34" i="1"/>
  <c r="J56" i="1"/>
  <c r="M56" i="1"/>
  <c r="N56" i="1" s="1"/>
  <c r="R37" i="1"/>
  <c r="S37" i="1" s="1"/>
  <c r="R56" i="1"/>
  <c r="S56" i="1" s="1"/>
  <c r="J79" i="1"/>
  <c r="R79" i="1" s="1"/>
  <c r="S79" i="1" s="1"/>
  <c r="J53" i="1"/>
  <c r="R53" i="1" s="1"/>
  <c r="S53" i="1" s="1"/>
  <c r="M59" i="1"/>
  <c r="N59" i="1" s="1"/>
  <c r="J59" i="1"/>
  <c r="R59" i="1" s="1"/>
  <c r="S59" i="1" s="1"/>
  <c r="R64" i="1"/>
  <c r="S64" i="1" s="1"/>
  <c r="J32" i="1"/>
  <c r="R32" i="1" s="1"/>
  <c r="S32" i="1" s="1"/>
  <c r="M32" i="1"/>
  <c r="N32" i="1" s="1"/>
  <c r="J51" i="1"/>
  <c r="R51" i="1" s="1"/>
  <c r="S51" i="1" s="1"/>
  <c r="M35" i="1"/>
  <c r="N35" i="1" s="1"/>
  <c r="J35" i="1"/>
  <c r="R35" i="1" s="1"/>
  <c r="S35" i="1" s="1"/>
  <c r="M41" i="1"/>
  <c r="N41" i="1" s="1"/>
  <c r="J41" i="1"/>
  <c r="M78" i="1"/>
  <c r="N78" i="1" s="1"/>
  <c r="J78" i="1"/>
  <c r="M30" i="1"/>
  <c r="J30" i="1"/>
  <c r="R30" i="1" s="1"/>
  <c r="S30" i="1" s="1"/>
  <c r="J25" i="1"/>
  <c r="R25" i="1" s="1"/>
  <c r="S25" i="1" s="1"/>
  <c r="R41" i="1"/>
  <c r="S41" i="1" s="1"/>
  <c r="R78" i="1"/>
  <c r="S78" i="1" s="1"/>
  <c r="J52" i="1"/>
  <c r="R52" i="1" s="1"/>
  <c r="S52" i="1" s="1"/>
  <c r="J23" i="1"/>
  <c r="R23" i="1" s="1"/>
  <c r="S23" i="1" s="1"/>
  <c r="J87" i="1"/>
  <c r="R87" i="1" s="1"/>
  <c r="S87" i="1" s="1"/>
  <c r="M87" i="1"/>
  <c r="N87" i="1" s="1"/>
  <c r="M84" i="1"/>
  <c r="N84" i="1" s="1"/>
  <c r="J84" i="1"/>
  <c r="R45" i="1"/>
  <c r="S45" i="1" s="1"/>
  <c r="R84" i="1"/>
  <c r="S84" i="1" s="1"/>
  <c r="R80" i="1"/>
  <c r="S80" i="1" s="1"/>
  <c r="R74" i="1"/>
  <c r="S74" i="1" s="1"/>
  <c r="M75" i="1"/>
  <c r="N75" i="1" s="1"/>
  <c r="J75" i="1"/>
  <c r="R75" i="1" s="1"/>
  <c r="S75" i="1" s="1"/>
  <c r="R77" i="1"/>
  <c r="S77" i="1" s="1"/>
  <c r="J89" i="1"/>
  <c r="R69" i="1"/>
  <c r="S69" i="1" s="1"/>
  <c r="J21" i="1"/>
  <c r="R21" i="1" s="1"/>
  <c r="S21" i="1" s="1"/>
  <c r="R89" i="1"/>
  <c r="S89" i="1" s="1"/>
  <c r="R62" i="1"/>
  <c r="S62" i="1" s="1"/>
  <c r="J83" i="1"/>
  <c r="R83" i="1" s="1"/>
  <c r="S83" i="1" s="1"/>
  <c r="J43" i="1"/>
  <c r="R43" i="1" s="1"/>
  <c r="S43" i="1" s="1"/>
  <c r="J72" i="1"/>
  <c r="R72" i="1" s="1"/>
  <c r="S72" i="1" s="1"/>
  <c r="M67" i="1"/>
  <c r="N67" i="1" s="1"/>
  <c r="J67" i="1"/>
  <c r="R67" i="1" s="1"/>
  <c r="S67" i="1" s="1"/>
  <c r="M50" i="1"/>
  <c r="N50" i="1" s="1"/>
  <c r="J50" i="1"/>
  <c r="R50" i="1" s="1"/>
  <c r="S50" i="1" s="1"/>
  <c r="M39" i="1"/>
  <c r="N39" i="1" s="1"/>
  <c r="J39" i="1"/>
  <c r="R39" i="1" s="1"/>
  <c r="S39" i="1" s="1"/>
  <c r="J48" i="1"/>
  <c r="R28" i="1"/>
  <c r="S28" i="1" s="1"/>
  <c r="R70" i="1"/>
  <c r="S70" i="1" s="1"/>
  <c r="M85" i="1"/>
  <c r="N85" i="1" s="1"/>
  <c r="J85" i="1"/>
  <c r="R85" i="1" s="1"/>
  <c r="S85" i="1" s="1"/>
  <c r="R48" i="1"/>
  <c r="S48" i="1" s="1"/>
  <c r="M55" i="1"/>
  <c r="N55" i="1" s="1"/>
  <c r="J55" i="1"/>
  <c r="R55" i="1" s="1"/>
  <c r="S55" i="1" s="1"/>
  <c r="R17" i="1"/>
  <c r="S17" i="1" s="1"/>
  <c r="J81" i="1"/>
  <c r="R81" i="1" s="1"/>
  <c r="S81" i="1" s="1"/>
  <c r="M81" i="1"/>
  <c r="N81" i="1" s="1"/>
  <c r="J15" i="1"/>
  <c r="R15" i="1" s="1"/>
  <c r="S15" i="1" s="1"/>
  <c r="M61" i="1"/>
  <c r="N61" i="1" s="1"/>
  <c r="J61" i="1"/>
  <c r="R42" i="1"/>
  <c r="S42" i="1" s="1"/>
  <c r="M66" i="1"/>
  <c r="N66" i="1" s="1"/>
  <c r="J66" i="1"/>
  <c r="M54" i="1"/>
  <c r="N54" i="1" s="1"/>
  <c r="J54" i="1"/>
  <c r="R54" i="1" s="1"/>
  <c r="S54" i="1" s="1"/>
  <c r="R61" i="1"/>
  <c r="S61" i="1" s="1"/>
  <c r="J57" i="1"/>
  <c r="R57" i="1" s="1"/>
  <c r="S57" i="1" s="1"/>
  <c r="M57" i="1"/>
  <c r="N57" i="1" s="1"/>
  <c r="R66" i="1"/>
  <c r="S66" i="1" s="1"/>
  <c r="S14" i="1"/>
  <c r="R34" i="1"/>
  <c r="S34" i="1" s="1"/>
  <c r="M31" i="1"/>
  <c r="N31" i="1" s="1"/>
  <c r="J31" i="1"/>
  <c r="R31" i="1" s="1"/>
  <c r="S31" i="1" s="1"/>
  <c r="H91" i="1"/>
  <c r="J40" i="1"/>
  <c r="R40" i="1" s="1"/>
  <c r="S40" i="1" s="1"/>
  <c r="M76" i="1"/>
  <c r="N76" i="1" s="1"/>
  <c r="J76" i="1"/>
  <c r="R76" i="1" s="1"/>
  <c r="S76" i="1" s="1"/>
  <c r="M70" i="1"/>
  <c r="N70" i="1" s="1"/>
  <c r="J70" i="1"/>
  <c r="I91" i="1"/>
  <c r="M90" i="1"/>
  <c r="N90" i="1" s="1"/>
  <c r="J90" i="1"/>
  <c r="R90" i="1" s="1"/>
  <c r="S90" i="1" s="1"/>
  <c r="J86" i="1"/>
  <c r="R86" i="1" s="1"/>
  <c r="S86" i="1" s="1"/>
  <c r="R68" i="1"/>
  <c r="S68" i="1" s="1"/>
  <c r="M58" i="1"/>
  <c r="N58" i="1" s="1"/>
  <c r="J58" i="1"/>
  <c r="R58" i="1" s="1"/>
  <c r="S58" i="1" s="1"/>
  <c r="M33" i="1"/>
  <c r="N33" i="1" s="1"/>
  <c r="J33" i="1"/>
  <c r="R33" i="1" s="1"/>
  <c r="S33" i="1" s="1"/>
  <c r="M88" i="1"/>
  <c r="N88" i="1" s="1"/>
  <c r="J88" i="1"/>
  <c r="R88" i="1" s="1"/>
  <c r="S88" i="1" s="1"/>
  <c r="J19" i="1"/>
  <c r="R19" i="1" s="1"/>
  <c r="S19" i="1" s="1"/>
  <c r="J91" i="1" l="1"/>
  <c r="M91" i="1"/>
  <c r="N30" i="1"/>
  <c r="N91" i="1" s="1"/>
  <c r="S91" i="1"/>
  <c r="S92" i="1" s="1"/>
  <c r="R91" i="1"/>
</calcChain>
</file>

<file path=xl/sharedStrings.xml><?xml version="1.0" encoding="utf-8"?>
<sst xmlns="http://schemas.openxmlformats.org/spreadsheetml/2006/main" count="409" uniqueCount="261">
  <si>
    <t>Los Angeles County Department of Mental Health</t>
  </si>
  <si>
    <t>For Legal Entity to fill out</t>
  </si>
  <si>
    <t>FY 24-25 Final Shift Request Template</t>
  </si>
  <si>
    <t>Cut off Date As of 08/11/2025</t>
  </si>
  <si>
    <t>Financial Summary &amp; Payment as of Aug 31, 2025</t>
  </si>
  <si>
    <t>LE Name:</t>
  </si>
  <si>
    <t>Original MCA:</t>
  </si>
  <si>
    <t>Contract No.:</t>
  </si>
  <si>
    <t>LE No:</t>
  </si>
  <si>
    <t>Contract Type:</t>
  </si>
  <si>
    <t>Amendment No:</t>
  </si>
  <si>
    <t>A</t>
  </si>
  <si>
    <t>B</t>
  </si>
  <si>
    <t>C</t>
  </si>
  <si>
    <t>D</t>
  </si>
  <si>
    <t>E</t>
  </si>
  <si>
    <t>F</t>
  </si>
  <si>
    <t>G</t>
  </si>
  <si>
    <t>H</t>
  </si>
  <si>
    <t>I</t>
  </si>
  <si>
    <t>J</t>
  </si>
  <si>
    <t>K</t>
  </si>
  <si>
    <t>L = E + F + K</t>
  </si>
  <si>
    <t>Mobj.</t>
  </si>
  <si>
    <t>No.</t>
  </si>
  <si>
    <t>Obj#</t>
  </si>
  <si>
    <t>Funded Programs</t>
  </si>
  <si>
    <t>Medi-Cal Reimbursable</t>
  </si>
  <si>
    <t>Funded Program Amount (Gross)</t>
  </si>
  <si>
    <t>PRS payment Amount</t>
  </si>
  <si>
    <t>Under Utilization</t>
  </si>
  <si>
    <t>Projected Claim Amount</t>
  </si>
  <si>
    <t>Available Shift Amount</t>
  </si>
  <si>
    <t>Amount Needed</t>
  </si>
  <si>
    <t xml:space="preserve">Shift Req # </t>
  </si>
  <si>
    <t>Shift Request Amount</t>
  </si>
  <si>
    <t>New FPA</t>
  </si>
  <si>
    <t>Check</t>
  </si>
  <si>
    <t>Key</t>
  </si>
  <si>
    <t>Categorically Funded Programs</t>
  </si>
  <si>
    <t>B24A</t>
  </si>
  <si>
    <t>Family Preservation Program Non-Medi-Cal (Non-MC)</t>
  </si>
  <si>
    <t>N</t>
  </si>
  <si>
    <t>A24R</t>
  </si>
  <si>
    <t>Family Preservation Program Medi-Cal (MC)</t>
  </si>
  <si>
    <t>Y</t>
  </si>
  <si>
    <t>B24B</t>
  </si>
  <si>
    <t>Specialized Foster Care - DCFS MAT Non-MC</t>
  </si>
  <si>
    <t>A24H</t>
  </si>
  <si>
    <t>Specialized Foster Care Enhanced Mental Health Svcs MC</t>
  </si>
  <si>
    <t>A24J</t>
  </si>
  <si>
    <t>Specialized Foster Care MAT MC</t>
  </si>
  <si>
    <t>A24K</t>
  </si>
  <si>
    <t>Specialized Foster Care TFC MC</t>
  </si>
  <si>
    <t>J24G</t>
  </si>
  <si>
    <t>Specialized Foster Care TFC Non MC</t>
  </si>
  <si>
    <t>J24D</t>
  </si>
  <si>
    <t>Specialized Foster Care Wraparound Non-MC</t>
  </si>
  <si>
    <t>B24Z</t>
  </si>
  <si>
    <t>Specialized Foster Care Wraparound Invoice</t>
  </si>
  <si>
    <t>A24L</t>
  </si>
  <si>
    <t>Specialized Foster Care Wraparound MC</t>
  </si>
  <si>
    <t>B24N</t>
  </si>
  <si>
    <t>DCFS Medical Hub Non-MC</t>
  </si>
  <si>
    <t xml:space="preserve">A24E </t>
  </si>
  <si>
    <t>DCFS PHF MC</t>
  </si>
  <si>
    <t>N24B</t>
  </si>
  <si>
    <t>Comprehensive SOC Program (SAMHSA, CFDA #93.958) Non-MC</t>
  </si>
  <si>
    <t>N24L</t>
  </si>
  <si>
    <t>Comprehensive SOC Program (SAMHSA, CFDA #93.958) Invoice</t>
  </si>
  <si>
    <t>B24D</t>
  </si>
  <si>
    <t>Juvenile Justice Program (STOP) Non-MC</t>
  </si>
  <si>
    <t>B24E</t>
  </si>
  <si>
    <t>Juvenile Justice Program (JJCPA-MHSAT) Non-MC</t>
  </si>
  <si>
    <t>B24F</t>
  </si>
  <si>
    <t>Juvenile Justice Program (JJCPA - MST) Non-MC</t>
  </si>
  <si>
    <t>A24Q</t>
  </si>
  <si>
    <t>Juvenile Justice Program (JJCPA - MST) MC</t>
  </si>
  <si>
    <t>J24E</t>
  </si>
  <si>
    <t>Juvenile Justice Program (JJCPA - New Directions) Non-MC</t>
  </si>
  <si>
    <t>A24P</t>
  </si>
  <si>
    <t>Juvenile Justice Program (JJCPA - New Directions) MC</t>
  </si>
  <si>
    <t>B24G</t>
  </si>
  <si>
    <t>Juvenile Justice Program (COD) Non-MC</t>
  </si>
  <si>
    <t>Juvenile Justice Program (JJCPA-MST-LACOE) Non-MC</t>
  </si>
  <si>
    <t>Juvenile Justice Program (JJCPA-MST-LACOE) MC</t>
  </si>
  <si>
    <t>B24K</t>
  </si>
  <si>
    <t>CalWORKs MHS Non-MC</t>
  </si>
  <si>
    <t>B24Y</t>
  </si>
  <si>
    <t>CalWORKs Coordinated Entry System Invoice</t>
  </si>
  <si>
    <t>N24E</t>
  </si>
  <si>
    <t>Post-Release Community Supervision-Community Reintegration Prog Non-MC</t>
  </si>
  <si>
    <t>N24M</t>
  </si>
  <si>
    <t>Post-Release Community Supervision-Community Reintegration Prog Invoice</t>
  </si>
  <si>
    <t>M24B</t>
  </si>
  <si>
    <t>Post-Release Community Supervision-Community Reintegration Prog MC</t>
  </si>
  <si>
    <t>B24R</t>
  </si>
  <si>
    <t>DPH Dual Diagnosis Non-MC</t>
  </si>
  <si>
    <t>P24Q</t>
  </si>
  <si>
    <t>Mobile Crisis Outreach Teams (MCOT) Startup Fund Invoice</t>
  </si>
  <si>
    <t>P24N</t>
  </si>
  <si>
    <t>Mobile Crisis Outreach Teams (MCOT) Non-MC</t>
  </si>
  <si>
    <t>P24P</t>
  </si>
  <si>
    <t>Mobile Crisis Outreach Teams (MCOT) Invoice</t>
  </si>
  <si>
    <t>M24Q</t>
  </si>
  <si>
    <t>Mobile Crisis Outreach Teams (MCOT) MC</t>
  </si>
  <si>
    <t>Federal/State Revenue</t>
  </si>
  <si>
    <t>N24H</t>
  </si>
  <si>
    <t>Federal/State Revenue MC</t>
  </si>
  <si>
    <t>Realignment Funded Programs</t>
  </si>
  <si>
    <t>N24J</t>
  </si>
  <si>
    <t>DMH Mental Health Services Non-MC</t>
  </si>
  <si>
    <t>N24N</t>
  </si>
  <si>
    <t>DMH Mental Health Services Invoice</t>
  </si>
  <si>
    <t>M24E</t>
  </si>
  <si>
    <t>DMH Mental Health Services Startup Fund Invoice</t>
  </si>
  <si>
    <t>N24G</t>
  </si>
  <si>
    <t>DMH Mental Health Services Incentive Invoice</t>
  </si>
  <si>
    <t>N24Q</t>
  </si>
  <si>
    <t>DMH Mental Health Services MC</t>
  </si>
  <si>
    <t>M24D</t>
  </si>
  <si>
    <t>DMH IMD Step Down Non-MC</t>
  </si>
  <si>
    <t>DMH IMD Step Down Invoice</t>
  </si>
  <si>
    <t>DMH IMD Step Down MC</t>
  </si>
  <si>
    <t>P24T</t>
  </si>
  <si>
    <t>DMH Inpatient - Special Programs Non-MC</t>
  </si>
  <si>
    <t>DMH Inpatient - Special Programs MC</t>
  </si>
  <si>
    <t>MHSA Funded Programs</t>
  </si>
  <si>
    <t>Y24A</t>
  </si>
  <si>
    <t>MHSA Full Service Partnership Non-MC</t>
  </si>
  <si>
    <t>Y24U</t>
  </si>
  <si>
    <t>MHSA Full Service Partnership Invoice</t>
  </si>
  <si>
    <t>Z24S</t>
  </si>
  <si>
    <t>MHSA Adult Full Service Partnership Incentives Invoice</t>
  </si>
  <si>
    <t>Z24U</t>
  </si>
  <si>
    <t>MHSA Child Full Service Partnership Incentives Invoice</t>
  </si>
  <si>
    <t>H24A</t>
  </si>
  <si>
    <t>MHSA Full Service Partnership Startup Fund Invoice</t>
  </si>
  <si>
    <t>Z24Y</t>
  </si>
  <si>
    <t>MHSA Full Service Partnership MC</t>
  </si>
  <si>
    <t>Z24K</t>
  </si>
  <si>
    <t>MHSA Outpatient Care Services Non-MC</t>
  </si>
  <si>
    <t>Z24L</t>
  </si>
  <si>
    <t>MHSA Outpatient Care Services Invoice</t>
  </si>
  <si>
    <t>H24R</t>
  </si>
  <si>
    <t>MHSA Outpatient Care Services  Startup Fund Invoice</t>
  </si>
  <si>
    <t>Z24M</t>
  </si>
  <si>
    <t>MHSA Outpatient Care Services MC</t>
  </si>
  <si>
    <t>Z24N</t>
  </si>
  <si>
    <t>MHSA Alternative Crisis Services Non-MC</t>
  </si>
  <si>
    <t>Z24X</t>
  </si>
  <si>
    <t>MHSA Alternative Crisis Services Invoice</t>
  </si>
  <si>
    <t>Z24T</t>
  </si>
  <si>
    <t>MHSA Alternative Crisis Services Patch Invoice</t>
  </si>
  <si>
    <t>H24Q</t>
  </si>
  <si>
    <t>MHSA Alternative Crisis Services Startup Fund Invoice</t>
  </si>
  <si>
    <t>Z24Q</t>
  </si>
  <si>
    <t>MHSA Alternative Crisis Services MC</t>
  </si>
  <si>
    <t>Z24R</t>
  </si>
  <si>
    <t>MHSA Housing Supportive Services Program Non-MC</t>
  </si>
  <si>
    <t>H24S</t>
  </si>
  <si>
    <t>MHSA Housing Supportive Services Program Invoice</t>
  </si>
  <si>
    <t>Y24J</t>
  </si>
  <si>
    <t>MHSA Housing Supportive Services Program MC</t>
  </si>
  <si>
    <t>Y24K</t>
  </si>
  <si>
    <t>MHSA Linkage Services Invoice</t>
  </si>
  <si>
    <t>Y24F</t>
  </si>
  <si>
    <t>MHSA Planning, Outreach, &amp; Engagement Non-MC</t>
  </si>
  <si>
    <t>Z24C</t>
  </si>
  <si>
    <t>MHSA Prevention &amp; Early Intervention (PEI) Non-MC</t>
  </si>
  <si>
    <t>H24F</t>
  </si>
  <si>
    <t>MHSA PEI Invoice</t>
  </si>
  <si>
    <t>MHSA PEI Startup Fund Invoice</t>
  </si>
  <si>
    <t>MHSA PEI MC</t>
  </si>
  <si>
    <t>MHSA INN H2.0 Supported Employment Non-MC</t>
  </si>
  <si>
    <t>MHSA INN H2.0 Supported Employment Invoice</t>
  </si>
  <si>
    <t>MHSA INN H2.0 Supported Employment MC</t>
  </si>
  <si>
    <t>MHSA INN Children's Community Cre Village (CCCV) Non-MC</t>
  </si>
  <si>
    <t>MHSA INN CCCV Invoice</t>
  </si>
  <si>
    <t>MHSA INN CCCV MC</t>
  </si>
  <si>
    <t>Maximum Contract Amount (MCA)</t>
  </si>
  <si>
    <t>Total Payment</t>
  </si>
  <si>
    <t>Outstanding CFA</t>
  </si>
  <si>
    <t xml:space="preserve">Note: * Medi-Cal reimbursable (Y/N) reflects DMH program guidelines in addition to applicable state and federal regulations. </t>
  </si>
  <si>
    <t>Notes:  (Only applicable for MCA increase due to CO96 - MA43 denials):</t>
  </si>
  <si>
    <t xml:space="preserve">FY 24-25 Final Shift Request Statement: I HEREBY CERTIFY under penalty of perjury that I am the official responsible for the administration of Community Mental Health Services and the Mental Health Services Act (MHSA) in and for said claimant. With respect to MHSA funding, I certify that this agency is in compliance with California Code of Regulations, Title 9, Division 1, Chapter 14, Article 4, Section 3410, Non-Supplant and Article 5, Section 3500, Non-Supplant Certification and Reports; that the amount for which reimbursement is claimed herein is in accordance with Chapter 3, Part 2, Division 5, Section 5891 of the Welfare and Institutions Code (W&amp;I Code).  This agency understands that any payment to this agency resulting from this request will be paid with county, state and federal funds and that any falsification or concealment of material fact may be prosecuted under the government laws.  I further certify that, to the best of my knowledge and belief, the information in this form is in all respects true, correct, and in accordance with the laws.          </t>
  </si>
  <si>
    <t>Print Name of Authorized officer</t>
  </si>
  <si>
    <t>Signature of Authorized Officer</t>
  </si>
  <si>
    <t>Date</t>
  </si>
  <si>
    <t>B25A</t>
  </si>
  <si>
    <t>A25R</t>
  </si>
  <si>
    <t>B25B</t>
  </si>
  <si>
    <t>A25H</t>
  </si>
  <si>
    <t>A25J</t>
  </si>
  <si>
    <t>A25K</t>
  </si>
  <si>
    <t>J25G</t>
  </si>
  <si>
    <t>J25D</t>
  </si>
  <si>
    <t>B25Z</t>
  </si>
  <si>
    <t>A25L</t>
  </si>
  <si>
    <t>B25N</t>
  </si>
  <si>
    <t>A25E</t>
  </si>
  <si>
    <t>N25B</t>
  </si>
  <si>
    <t>N25L</t>
  </si>
  <si>
    <t>B25D</t>
  </si>
  <si>
    <t>B25E</t>
  </si>
  <si>
    <t>B25F</t>
  </si>
  <si>
    <t>A25Q</t>
  </si>
  <si>
    <t>J25E</t>
  </si>
  <si>
    <t>A25P</t>
  </si>
  <si>
    <t>B25G</t>
  </si>
  <si>
    <t>P25U</t>
  </si>
  <si>
    <t>M25T</t>
  </si>
  <si>
    <t>B25K</t>
  </si>
  <si>
    <t>B25Y</t>
  </si>
  <si>
    <t>N25E</t>
  </si>
  <si>
    <t>N25M</t>
  </si>
  <si>
    <t>M25B</t>
  </si>
  <si>
    <t>B25R</t>
  </si>
  <si>
    <t>P25Q</t>
  </si>
  <si>
    <t>P25N</t>
  </si>
  <si>
    <t>P25P</t>
  </si>
  <si>
    <t>M25Q</t>
  </si>
  <si>
    <t>N25H</t>
  </si>
  <si>
    <t>N25J</t>
  </si>
  <si>
    <t>N25N</t>
  </si>
  <si>
    <t>P25M</t>
  </si>
  <si>
    <t>P25V</t>
  </si>
  <si>
    <t>M25E</t>
  </si>
  <si>
    <t>N25G</t>
  </si>
  <si>
    <t>N25Q</t>
  </si>
  <si>
    <t>M25D</t>
  </si>
  <si>
    <t>P25T</t>
  </si>
  <si>
    <t>TBD</t>
  </si>
  <si>
    <t>Y25A</t>
  </si>
  <si>
    <t>Y25U</t>
  </si>
  <si>
    <t>Z25S</t>
  </si>
  <si>
    <t>Z25U</t>
  </si>
  <si>
    <t>Z25Y</t>
  </si>
  <si>
    <t>H25A</t>
  </si>
  <si>
    <t>Z25K</t>
  </si>
  <si>
    <t>Z25L</t>
  </si>
  <si>
    <t>Z25V</t>
  </si>
  <si>
    <t>H25R</t>
  </si>
  <si>
    <t>Z25M</t>
  </si>
  <si>
    <t>Z25N</t>
  </si>
  <si>
    <t>Z25X</t>
  </si>
  <si>
    <t>Z25T</t>
  </si>
  <si>
    <t>H25Q</t>
  </si>
  <si>
    <t>Z25Q</t>
  </si>
  <si>
    <t>Z25R</t>
  </si>
  <si>
    <t>H25S</t>
  </si>
  <si>
    <t>Y25J</t>
  </si>
  <si>
    <t>Y25K</t>
  </si>
  <si>
    <t>Y25F</t>
  </si>
  <si>
    <t>Z25C</t>
  </si>
  <si>
    <t>Z25W</t>
  </si>
  <si>
    <t>H25F</t>
  </si>
  <si>
    <t>S25A</t>
  </si>
  <si>
    <t>S25B</t>
  </si>
  <si>
    <t>S25C</t>
  </si>
  <si>
    <t>H25U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</si>
</sst>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0;###0"/>
  </numFmts>
  <fonts count="13" x14ac:knownFonts="1">
    <font>
      <sz val="10"/>
      <color rgb="FF000000"/>
      <name val="Times New Roman"/>
      <charset val="204"/>
    </font>
    <font>
      <b/>
      <sz val="16"/>
      <color theme="1"/>
      <name val="Arial"/>
      <family val="2"/>
    </font>
    <font>
      <sz val="12"/>
      <color rgb="FF000000"/>
      <name val="Arial"/>
      <family val="2"/>
    </font>
    <font>
      <b/>
      <sz val="16"/>
      <color rgb="FFFF0000"/>
      <name val="Arial"/>
      <family val="2"/>
    </font>
    <font>
      <sz val="10"/>
      <color rgb="FF000000"/>
      <name val="Times New Roman"/>
      <family val="1"/>
    </font>
    <font>
      <b/>
      <sz val="12"/>
      <name val="Arial"/>
      <family val="2"/>
    </font>
    <font>
      <sz val="12"/>
      <name val="Arial"/>
      <family val="2"/>
    </font>
    <font>
      <b/>
      <sz val="12"/>
      <color theme="1"/>
      <name val="Arial"/>
      <family val="2"/>
    </font>
    <font>
      <b/>
      <sz val="12"/>
      <color rgb="FF000000"/>
      <name val="Arial"/>
      <family val="2"/>
    </font>
    <font>
      <sz val="12"/>
      <color theme="1"/>
      <name val="Arial"/>
      <family val="2"/>
    </font>
    <font>
      <sz val="16"/>
      <color theme="1"/>
      <name val="Arial"/>
      <family val="2"/>
    </font>
    <font>
      <sz val="14"/>
      <color rgb="FF000000"/>
      <name val="Arial"/>
      <family val="2"/>
    </font>
    <font>
      <sz val="16"/>
      <color rgb="FF000000"/>
      <name val="Arial"/>
      <family val="2"/>
    </font>
  </fonts>
  <fills count="10">
    <fill>
      <patternFill patternType="none"/>
    </fill>
    <fill>
      <patternFill patternType="gray125"/>
    </fill>
    <fill>
      <patternFill patternType="solid">
        <fgColor rgb="FFA5E39D"/>
        <bgColor indexed="64"/>
      </patternFill>
    </fill>
    <fill>
      <patternFill patternType="solid">
        <fgColor rgb="FFD9D9D9"/>
      </patternFill>
    </fill>
    <fill>
      <patternFill patternType="solid">
        <fgColor theme="0" tint="-0.14999847407452621"/>
        <bgColor indexed="64"/>
      </patternFill>
    </fill>
    <fill>
      <patternFill patternType="solid">
        <fgColor rgb="FFFAF180"/>
      </patternFill>
    </fill>
    <fill>
      <patternFill patternType="solid">
        <fgColor theme="8" tint="0.59999389629810485"/>
        <bgColor indexed="64"/>
      </patternFill>
    </fill>
    <fill>
      <patternFill patternType="solid">
        <fgColor rgb="FFDDD9C4"/>
      </patternFill>
    </fill>
    <fill>
      <patternFill patternType="solid">
        <fgColor rgb="FFB8CCE4"/>
      </patternFill>
    </fill>
    <fill>
      <patternFill patternType="solid">
        <fgColor rgb="FF7CA7FE"/>
      </patternFill>
    </fill>
  </fills>
  <borders count="53">
    <border>
      <left/>
      <right/>
      <top/>
      <bottom/>
      <diagonal/>
    </border>
    <border>
      <left style="medium">
        <color indexed="64"/>
      </left>
      <right style="thin">
        <color rgb="FF7F7F7F"/>
      </right>
      <top style="medium">
        <color indexed="64"/>
      </top>
      <bottom style="thin">
        <color rgb="FF7F7F7F"/>
      </bottom>
      <diagonal/>
    </border>
    <border>
      <left/>
      <right/>
      <top style="medium">
        <color indexed="64"/>
      </top>
      <bottom/>
      <diagonal/>
    </border>
    <border>
      <left style="thin">
        <color rgb="FF7F7F7F"/>
      </left>
      <right/>
      <top style="medium">
        <color indexed="64"/>
      </top>
      <bottom style="thin">
        <color indexed="64"/>
      </bottom>
      <diagonal/>
    </border>
    <border>
      <left/>
      <right style="thin">
        <color rgb="FF7F7F7F"/>
      </right>
      <top style="medium">
        <color indexed="64"/>
      </top>
      <bottom style="thin">
        <color indexed="64"/>
      </bottom>
      <diagonal/>
    </border>
    <border>
      <left style="thin">
        <color rgb="FF7F7F7F"/>
      </left>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rgb="FF7F7F7F"/>
      </left>
      <right/>
      <top style="thin">
        <color rgb="FF7F7F7F"/>
      </top>
      <bottom style="thin">
        <color rgb="FF7F7F7F"/>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right/>
      <top/>
      <bottom style="thin">
        <color rgb="FF7F7F7F"/>
      </bottom>
      <diagonal/>
    </border>
    <border>
      <left style="thin">
        <color rgb="FF7F7F7F"/>
      </left>
      <right/>
      <top/>
      <bottom style="thin">
        <color rgb="FF7F7F7F"/>
      </bottom>
      <diagonal/>
    </border>
    <border>
      <left/>
      <right style="thin">
        <color rgb="FF7F7F7F"/>
      </right>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rgb="FF7F7F7F"/>
      </top>
      <bottom style="thin">
        <color rgb="FF7F7F7F"/>
      </bottom>
      <diagonal/>
    </border>
    <border>
      <left/>
      <right/>
      <top style="thin">
        <color rgb="FF7F7F7F"/>
      </top>
      <bottom style="thin">
        <color rgb="FF7F7F7F"/>
      </bottom>
      <diagonal/>
    </border>
    <border>
      <left/>
      <right style="medium">
        <color indexed="64"/>
      </right>
      <top style="thin">
        <color rgb="FF7F7F7F"/>
      </top>
      <bottom style="thin">
        <color rgb="FF7F7F7F"/>
      </bottom>
      <diagonal/>
    </border>
    <border>
      <left/>
      <right/>
      <top style="thin">
        <color rgb="FF7F7F7F"/>
      </top>
      <bottom/>
      <diagonal/>
    </border>
    <border>
      <left style="medium">
        <color indexed="64"/>
      </left>
      <right style="medium">
        <color indexed="64"/>
      </right>
      <top style="medium">
        <color indexed="64"/>
      </top>
      <bottom style="thin">
        <color rgb="FF7F7F7F"/>
      </bottom>
      <diagonal/>
    </border>
    <border>
      <left/>
      <right style="thin">
        <color rgb="FF7F7F7F"/>
      </right>
      <top style="thin">
        <color rgb="FF7F7F7F"/>
      </top>
      <bottom style="thin">
        <color rgb="FF7F7F7F"/>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thin">
        <color rgb="FF7F7F7F"/>
      </top>
      <bottom style="thin">
        <color rgb="FF7F7F7F"/>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medium">
        <color indexed="64"/>
      </right>
      <top/>
      <bottom style="thin">
        <color rgb="FF7F7F7F"/>
      </bottom>
      <diagonal/>
    </border>
    <border>
      <left style="medium">
        <color indexed="64"/>
      </left>
      <right/>
      <top/>
      <bottom style="thin">
        <color rgb="FF7F7F7F"/>
      </bottom>
      <diagonal/>
    </border>
    <border>
      <left style="thin">
        <color indexed="64"/>
      </left>
      <right style="thin">
        <color indexed="64"/>
      </right>
      <top/>
      <bottom style="thin">
        <color indexed="64"/>
      </bottom>
      <diagonal/>
    </border>
    <border>
      <left style="medium">
        <color indexed="64"/>
      </left>
      <right style="thin">
        <color rgb="FF7F7F7F"/>
      </right>
      <top style="thin">
        <color rgb="FF7F7F7F"/>
      </top>
      <bottom style="thin">
        <color indexed="64"/>
      </bottom>
      <diagonal/>
    </border>
    <border>
      <left/>
      <right/>
      <top style="thin">
        <color rgb="FF7F7F7F"/>
      </top>
      <bottom style="thin">
        <color indexed="64"/>
      </bottom>
      <diagonal/>
    </border>
    <border>
      <left style="thin">
        <color rgb="FF7F7F7F"/>
      </left>
      <right/>
      <top style="thin">
        <color rgb="FF7F7F7F"/>
      </top>
      <bottom style="thin">
        <color indexed="64"/>
      </bottom>
      <diagonal/>
    </border>
    <border>
      <left/>
      <right style="thin">
        <color rgb="FF7F7F7F"/>
      </right>
      <top style="thin">
        <color rgb="FF7F7F7F"/>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rgb="FFCCCCCC"/>
      </left>
      <right/>
      <top style="medium">
        <color rgb="FFCCCCCC"/>
      </top>
      <bottom style="medium">
        <color rgb="FFCCCCCC"/>
      </bottom>
      <diagonal/>
    </border>
    <border>
      <left/>
      <right/>
      <top style="medium">
        <color rgb="FFCCCCCC"/>
      </top>
      <bottom/>
      <diagonal/>
    </border>
    <border>
      <left/>
      <right style="medium">
        <color rgb="FFCCCCCC"/>
      </right>
      <top style="medium">
        <color rgb="FFCCCCCC"/>
      </top>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43" fontId="4" fillId="0" borderId="0" applyFont="0" applyFill="0" applyBorder="0" applyAlignment="0" applyProtection="0"/>
    <xf numFmtId="44" fontId="4" fillId="0" borderId="0" applyFont="0" applyFill="0" applyBorder="0" applyAlignment="0" applyProtection="0"/>
  </cellStyleXfs>
  <cellXfs count="181">
    <xf numFmtId="0" fontId="0" fillId="0" borderId="0" xfId="0"/>
    <xf numFmtId="0" fontId="0" fillId="0" borderId="0" xfId="0" applyAlignment="1">
      <alignment horizontal="left" vertical="top"/>
    </xf>
    <xf numFmtId="0" fontId="1" fillId="0" borderId="0" xfId="0" applyFont="1"/>
    <xf numFmtId="0" fontId="2" fillId="0" borderId="0" xfId="0" applyFont="1" applyAlignment="1">
      <alignment horizontal="left" vertical="top"/>
    </xf>
    <xf numFmtId="0" fontId="3" fillId="2" borderId="0" xfId="0" applyFont="1" applyFill="1" applyAlignment="1">
      <alignment horizontal="center"/>
    </xf>
    <xf numFmtId="0" fontId="3" fillId="0" borderId="0" xfId="0" applyFont="1" applyAlignment="1">
      <alignment horizontal="center"/>
    </xf>
    <xf numFmtId="164" fontId="2" fillId="0" borderId="0" xfId="2" applyNumberFormat="1" applyFont="1" applyFill="1" applyBorder="1" applyAlignment="1">
      <alignment horizontal="left" vertical="top"/>
    </xf>
    <xf numFmtId="164" fontId="0" fillId="0" borderId="0" xfId="2" applyNumberFormat="1" applyFont="1" applyFill="1" applyBorder="1" applyAlignment="1">
      <alignment horizontal="left" vertical="top"/>
    </xf>
    <xf numFmtId="0" fontId="5" fillId="0" borderId="0" xfId="0" applyFont="1" applyAlignment="1">
      <alignment horizontal="left" vertical="top"/>
    </xf>
    <xf numFmtId="0" fontId="6" fillId="0" borderId="0" xfId="0" applyFont="1" applyAlignment="1">
      <alignment vertical="top" wrapText="1"/>
    </xf>
    <xf numFmtId="0" fontId="6" fillId="2" borderId="0" xfId="0" quotePrefix="1" applyFont="1" applyFill="1" applyAlignment="1">
      <alignment vertical="top" wrapText="1"/>
    </xf>
    <xf numFmtId="0" fontId="6" fillId="0" borderId="0" xfId="0" applyFont="1" applyAlignment="1">
      <alignment horizontal="right" vertical="top" wrapText="1" indent="1"/>
    </xf>
    <xf numFmtId="164" fontId="6" fillId="0" borderId="0" xfId="2" applyNumberFormat="1" applyFont="1" applyFill="1" applyBorder="1" applyAlignment="1">
      <alignment horizontal="left" vertical="top" wrapText="1"/>
    </xf>
    <xf numFmtId="0" fontId="2" fillId="2" borderId="0" xfId="1" applyNumberFormat="1" applyFont="1" applyFill="1" applyBorder="1" applyAlignment="1">
      <alignment horizontal="left" vertical="top"/>
    </xf>
    <xf numFmtId="0" fontId="6" fillId="2" borderId="0" xfId="0" applyFont="1" applyFill="1" applyAlignment="1">
      <alignment horizontal="left" vertical="top" wrapText="1"/>
    </xf>
    <xf numFmtId="0" fontId="6" fillId="0" borderId="0" xfId="0" quotePrefix="1" applyFont="1" applyAlignment="1">
      <alignment vertical="top" wrapText="1"/>
    </xf>
    <xf numFmtId="0" fontId="6" fillId="0" borderId="0" xfId="0" applyFont="1" applyAlignment="1">
      <alignment horizontal="left" vertical="top" wrapText="1"/>
    </xf>
    <xf numFmtId="164" fontId="6" fillId="0" borderId="0" xfId="2" applyNumberFormat="1" applyFont="1" applyFill="1" applyBorder="1" applyAlignment="1">
      <alignment vertical="top" wrapText="1"/>
    </xf>
    <xf numFmtId="0" fontId="5" fillId="3" borderId="1" xfId="0" applyFont="1" applyFill="1" applyBorder="1" applyAlignment="1">
      <alignment horizontal="center" vertical="top" wrapText="1"/>
    </xf>
    <xf numFmtId="0" fontId="5" fillId="3" borderId="2"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4" xfId="0" applyFont="1" applyFill="1" applyBorder="1" applyAlignment="1">
      <alignment horizontal="center" vertical="top" wrapText="1"/>
    </xf>
    <xf numFmtId="0" fontId="5" fillId="3" borderId="5" xfId="0" applyFont="1" applyFill="1" applyBorder="1" applyAlignment="1">
      <alignment horizontal="center" vertical="top" wrapText="1"/>
    </xf>
    <xf numFmtId="164" fontId="5" fillId="3" borderId="5" xfId="2" applyNumberFormat="1" applyFont="1" applyFill="1" applyBorder="1" applyAlignment="1">
      <alignment horizontal="center" vertical="top" wrapText="1"/>
    </xf>
    <xf numFmtId="164" fontId="5" fillId="3" borderId="6" xfId="2" applyNumberFormat="1" applyFont="1" applyFill="1" applyBorder="1" applyAlignment="1">
      <alignment horizontal="center" vertical="top"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3" borderId="11" xfId="0" applyFont="1" applyFill="1" applyBorder="1" applyAlignment="1">
      <alignment horizontal="left" vertical="top" wrapText="1"/>
    </xf>
    <xf numFmtId="0" fontId="5" fillId="3" borderId="12" xfId="0" applyFont="1" applyFill="1" applyBorder="1" applyAlignment="1">
      <alignment horizontal="left" vertical="top" wrapText="1"/>
    </xf>
    <xf numFmtId="0" fontId="5" fillId="3" borderId="13" xfId="0" applyFont="1" applyFill="1" applyBorder="1" applyAlignment="1">
      <alignment horizontal="center" vertical="top" wrapText="1"/>
    </xf>
    <xf numFmtId="0" fontId="5" fillId="3" borderId="14" xfId="0" applyFont="1" applyFill="1" applyBorder="1" applyAlignment="1">
      <alignment horizontal="center" vertical="top" wrapText="1"/>
    </xf>
    <xf numFmtId="0" fontId="5" fillId="3" borderId="15" xfId="0" applyFont="1" applyFill="1" applyBorder="1" applyAlignment="1">
      <alignment horizontal="center" vertical="top" wrapText="1"/>
    </xf>
    <xf numFmtId="0" fontId="5" fillId="3" borderId="16" xfId="0" applyFont="1" applyFill="1" applyBorder="1" applyAlignment="1">
      <alignment horizontal="center" vertical="top" wrapText="1"/>
    </xf>
    <xf numFmtId="0" fontId="8" fillId="3" borderId="11" xfId="0" applyFont="1" applyFill="1" applyBorder="1" applyAlignment="1">
      <alignment horizontal="center" vertical="top" wrapText="1"/>
    </xf>
    <xf numFmtId="164" fontId="8" fillId="3" borderId="11" xfId="2" applyNumberFormat="1" applyFont="1" applyFill="1" applyBorder="1" applyAlignment="1">
      <alignment horizontal="center" vertical="top" wrapText="1"/>
    </xf>
    <xf numFmtId="164" fontId="8" fillId="3" borderId="17" xfId="2" applyNumberFormat="1" applyFont="1" applyFill="1" applyBorder="1" applyAlignment="1">
      <alignment horizontal="center" vertical="top" wrapText="1"/>
    </xf>
    <xf numFmtId="164" fontId="8" fillId="4" borderId="18" xfId="2" applyNumberFormat="1" applyFont="1" applyFill="1" applyBorder="1" applyAlignment="1">
      <alignment horizontal="center" vertical="top" wrapText="1"/>
    </xf>
    <xf numFmtId="164" fontId="8" fillId="4" borderId="19" xfId="2" applyNumberFormat="1" applyFont="1" applyFill="1" applyBorder="1" applyAlignment="1">
      <alignment horizontal="center" vertical="top" wrapText="1"/>
    </xf>
    <xf numFmtId="164" fontId="8" fillId="4" borderId="20" xfId="2" applyNumberFormat="1" applyFont="1" applyFill="1" applyBorder="1" applyAlignment="1">
      <alignment horizontal="center" vertical="top" wrapText="1"/>
    </xf>
    <xf numFmtId="0" fontId="5" fillId="4" borderId="21" xfId="0" applyFont="1" applyFill="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left" vertical="top" wrapText="1"/>
    </xf>
    <xf numFmtId="0" fontId="5" fillId="5" borderId="22" xfId="0" applyFont="1" applyFill="1" applyBorder="1" applyAlignment="1">
      <alignment horizontal="right" vertical="top" wrapText="1"/>
    </xf>
    <xf numFmtId="0" fontId="5" fillId="5" borderId="23" xfId="0" applyFont="1" applyFill="1" applyBorder="1" applyAlignment="1">
      <alignment horizontal="center" vertical="top" wrapText="1"/>
    </xf>
    <xf numFmtId="0" fontId="5" fillId="5" borderId="23" xfId="0" applyFont="1" applyFill="1" applyBorder="1" applyAlignment="1">
      <alignment horizontal="center"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0" fontId="5" fillId="5" borderId="25" xfId="0" applyFont="1" applyFill="1" applyBorder="1" applyAlignment="1">
      <alignment horizontal="right" vertical="top" wrapText="1"/>
    </xf>
    <xf numFmtId="0" fontId="5" fillId="5" borderId="26" xfId="0" applyFont="1" applyFill="1" applyBorder="1" applyAlignment="1">
      <alignment horizontal="right" vertical="top" wrapText="1"/>
    </xf>
    <xf numFmtId="0" fontId="6" fillId="0" borderId="0" xfId="0" applyFont="1" applyAlignment="1">
      <alignment horizontal="right" vertical="top" wrapText="1"/>
    </xf>
    <xf numFmtId="0" fontId="6" fillId="0" borderId="23" xfId="0" applyFont="1" applyBorder="1" applyAlignment="1">
      <alignment horizontal="left" vertical="top" wrapText="1"/>
    </xf>
    <xf numFmtId="165" fontId="2" fillId="0" borderId="12" xfId="0" applyNumberFormat="1" applyFont="1" applyBorder="1" applyAlignment="1">
      <alignment horizontal="center" vertical="top" wrapText="1"/>
    </xf>
    <xf numFmtId="165" fontId="2" fillId="0" borderId="13" xfId="0" applyNumberFormat="1" applyFont="1" applyBorder="1" applyAlignment="1">
      <alignment horizontal="center" vertical="top" wrapText="1"/>
    </xf>
    <xf numFmtId="165" fontId="2" fillId="0" borderId="23" xfId="0" applyNumberFormat="1" applyFont="1" applyBorder="1" applyAlignment="1">
      <alignment horizontal="center" vertical="top" wrapText="1"/>
    </xf>
    <xf numFmtId="0" fontId="6" fillId="0" borderId="11" xfId="0" applyFont="1" applyBorder="1" applyAlignment="1">
      <alignment horizontal="left" vertical="top" wrapText="1"/>
    </xf>
    <xf numFmtId="0" fontId="6" fillId="0" borderId="27" xfId="0" applyFont="1" applyBorder="1" applyAlignment="1">
      <alignment horizontal="left" vertical="top" wrapText="1"/>
    </xf>
    <xf numFmtId="0" fontId="6" fillId="0" borderId="11" xfId="0" applyFont="1" applyBorder="1" applyAlignment="1">
      <alignment horizontal="center" vertical="top" wrapText="1"/>
    </xf>
    <xf numFmtId="164" fontId="2" fillId="0" borderId="11" xfId="2" applyNumberFormat="1" applyFont="1" applyFill="1" applyBorder="1" applyAlignment="1">
      <alignment horizontal="left" vertical="top" wrapText="1"/>
    </xf>
    <xf numFmtId="164" fontId="2" fillId="0" borderId="17" xfId="2" applyNumberFormat="1" applyFont="1" applyFill="1" applyBorder="1" applyAlignment="1">
      <alignment horizontal="left" vertical="top" wrapText="1"/>
    </xf>
    <xf numFmtId="164" fontId="9" fillId="2" borderId="18" xfId="2" applyNumberFormat="1" applyFont="1" applyFill="1" applyBorder="1" applyAlignment="1">
      <alignment wrapText="1"/>
    </xf>
    <xf numFmtId="164" fontId="9" fillId="4" borderId="28" xfId="2" applyNumberFormat="1" applyFont="1" applyFill="1" applyBorder="1" applyAlignment="1">
      <alignment horizontal="center" wrapText="1"/>
    </xf>
    <xf numFmtId="164" fontId="9" fillId="4" borderId="28" xfId="2" applyNumberFormat="1" applyFont="1" applyFill="1" applyBorder="1" applyAlignment="1">
      <alignment wrapText="1"/>
    </xf>
    <xf numFmtId="0" fontId="9" fillId="2" borderId="19" xfId="2" applyNumberFormat="1" applyFont="1" applyFill="1" applyBorder="1" applyAlignment="1">
      <alignment horizontal="center" wrapText="1"/>
    </xf>
    <xf numFmtId="164" fontId="9" fillId="2" borderId="20" xfId="2" applyNumberFormat="1" applyFont="1" applyFill="1" applyBorder="1" applyAlignment="1">
      <alignment wrapText="1"/>
    </xf>
    <xf numFmtId="164" fontId="9" fillId="0" borderId="29" xfId="2" applyNumberFormat="1" applyFont="1" applyFill="1" applyBorder="1" applyAlignment="1">
      <alignment wrapText="1"/>
    </xf>
    <xf numFmtId="164" fontId="2" fillId="0" borderId="0" xfId="0" applyNumberFormat="1" applyFont="1" applyAlignment="1">
      <alignment horizontal="left" vertical="top"/>
    </xf>
    <xf numFmtId="44" fontId="2" fillId="0" borderId="0" xfId="2" applyFont="1" applyFill="1" applyBorder="1" applyAlignment="1">
      <alignment horizontal="left" vertical="top"/>
    </xf>
    <xf numFmtId="0" fontId="9" fillId="4" borderId="28" xfId="2" applyNumberFormat="1" applyFont="1" applyFill="1" applyBorder="1" applyAlignment="1">
      <alignment horizontal="center" wrapText="1"/>
    </xf>
    <xf numFmtId="164" fontId="9" fillId="2" borderId="20" xfId="2" applyNumberFormat="1" applyFont="1" applyFill="1" applyBorder="1" applyAlignment="1">
      <alignment horizontal="center" wrapText="1"/>
    </xf>
    <xf numFmtId="164" fontId="9" fillId="4" borderId="30" xfId="2" applyNumberFormat="1" applyFont="1" applyFill="1" applyBorder="1" applyAlignment="1">
      <alignment horizontal="center" wrapText="1"/>
    </xf>
    <xf numFmtId="164" fontId="9" fillId="4" borderId="31" xfId="2" applyNumberFormat="1" applyFont="1" applyFill="1" applyBorder="1" applyAlignment="1">
      <alignment horizontal="center" wrapText="1"/>
    </xf>
    <xf numFmtId="44" fontId="9" fillId="4" borderId="28" xfId="2" applyFont="1" applyFill="1" applyBorder="1" applyAlignment="1">
      <alignment horizontal="center"/>
    </xf>
    <xf numFmtId="164" fontId="9" fillId="6" borderId="28" xfId="2" applyNumberFormat="1" applyFont="1" applyFill="1" applyBorder="1" applyAlignment="1">
      <alignment horizontal="center"/>
    </xf>
    <xf numFmtId="164" fontId="9" fillId="6" borderId="28" xfId="2" applyNumberFormat="1" applyFont="1" applyFill="1" applyBorder="1" applyAlignment="1">
      <alignment wrapText="1"/>
    </xf>
    <xf numFmtId="164" fontId="9" fillId="4" borderId="28" xfId="2" applyNumberFormat="1" applyFont="1" applyFill="1" applyBorder="1" applyAlignment="1">
      <alignment horizontal="center"/>
    </xf>
    <xf numFmtId="164" fontId="9" fillId="6" borderId="31" xfId="2" applyNumberFormat="1" applyFont="1" applyFill="1" applyBorder="1" applyAlignment="1">
      <alignment horizontal="center"/>
    </xf>
    <xf numFmtId="164" fontId="9" fillId="6" borderId="19" xfId="2" applyNumberFormat="1" applyFont="1" applyFill="1" applyBorder="1" applyAlignment="1">
      <alignment horizontal="center"/>
    </xf>
    <xf numFmtId="44" fontId="9" fillId="6" borderId="28" xfId="2" applyFont="1" applyFill="1" applyBorder="1" applyAlignment="1"/>
    <xf numFmtId="164" fontId="9" fillId="4" borderId="19" xfId="2" applyNumberFormat="1" applyFont="1" applyFill="1" applyBorder="1" applyAlignment="1">
      <alignment horizontal="center"/>
    </xf>
    <xf numFmtId="0" fontId="6" fillId="0" borderId="23" xfId="0" applyFont="1" applyBorder="1" applyAlignment="1">
      <alignment horizontal="left" vertical="top" wrapText="1"/>
    </xf>
    <xf numFmtId="0" fontId="6" fillId="0" borderId="23" xfId="0" applyFont="1" applyBorder="1" applyAlignment="1">
      <alignment horizontal="center" vertical="top" wrapText="1"/>
    </xf>
    <xf numFmtId="0" fontId="0" fillId="0" borderId="12" xfId="0" applyBorder="1" applyAlignment="1">
      <alignment horizontal="left" vertical="top"/>
    </xf>
    <xf numFmtId="0" fontId="5" fillId="7" borderId="22" xfId="0" applyFont="1" applyFill="1" applyBorder="1" applyAlignment="1">
      <alignment wrapText="1"/>
    </xf>
    <xf numFmtId="0" fontId="5" fillId="7" borderId="23" xfId="0" applyFont="1" applyFill="1" applyBorder="1" applyAlignment="1">
      <alignment wrapText="1"/>
    </xf>
    <xf numFmtId="0" fontId="5" fillId="7" borderId="23" xfId="0" applyFont="1" applyFill="1" applyBorder="1" applyAlignment="1">
      <alignment vertical="top" wrapText="1"/>
    </xf>
    <xf numFmtId="164" fontId="5" fillId="7" borderId="23" xfId="2" applyNumberFormat="1" applyFont="1" applyFill="1" applyBorder="1" applyAlignment="1">
      <alignment vertical="top" wrapText="1"/>
    </xf>
    <xf numFmtId="164" fontId="5" fillId="7" borderId="24" xfId="2" applyNumberFormat="1" applyFont="1" applyFill="1" applyBorder="1" applyAlignment="1">
      <alignment vertical="top" wrapText="1"/>
    </xf>
    <xf numFmtId="164" fontId="5" fillId="7" borderId="22" xfId="2" applyNumberFormat="1" applyFont="1" applyFill="1" applyBorder="1" applyAlignment="1">
      <alignment vertical="top" wrapText="1"/>
    </xf>
    <xf numFmtId="164" fontId="5" fillId="7" borderId="0" xfId="2" applyNumberFormat="1" applyFont="1" applyFill="1" applyBorder="1" applyAlignment="1">
      <alignment vertical="top" wrapText="1"/>
    </xf>
    <xf numFmtId="164" fontId="6" fillId="7" borderId="23" xfId="2" applyNumberFormat="1" applyFont="1" applyFill="1" applyBorder="1" applyAlignment="1">
      <alignment vertical="top" wrapText="1"/>
    </xf>
    <xf numFmtId="164" fontId="6" fillId="7" borderId="24" xfId="2" applyNumberFormat="1" applyFont="1" applyFill="1" applyBorder="1" applyAlignment="1">
      <alignment vertical="top" wrapText="1"/>
    </xf>
    <xf numFmtId="164" fontId="5" fillId="7" borderId="32" xfId="2" applyNumberFormat="1" applyFont="1" applyFill="1" applyBorder="1" applyAlignment="1">
      <alignment vertical="top" wrapText="1"/>
    </xf>
    <xf numFmtId="164" fontId="9" fillId="0" borderId="19" xfId="2" applyNumberFormat="1" applyFont="1" applyFill="1" applyBorder="1" applyAlignment="1">
      <alignment horizontal="center"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3" xfId="0" applyFont="1" applyFill="1" applyBorder="1" applyAlignment="1">
      <alignment vertical="top" wrapText="1"/>
    </xf>
    <xf numFmtId="164" fontId="5" fillId="8" borderId="25" xfId="2" applyNumberFormat="1" applyFont="1" applyFill="1" applyBorder="1" applyAlignment="1">
      <alignment vertical="top" wrapText="1"/>
    </xf>
    <xf numFmtId="164" fontId="5" fillId="8" borderId="23" xfId="2" applyNumberFormat="1" applyFont="1" applyFill="1" applyBorder="1" applyAlignment="1">
      <alignment vertical="top" wrapText="1"/>
    </xf>
    <xf numFmtId="164" fontId="5" fillId="8" borderId="24" xfId="2" applyNumberFormat="1" applyFont="1" applyFill="1" applyBorder="1" applyAlignment="1">
      <alignment vertical="top" wrapText="1"/>
    </xf>
    <xf numFmtId="164" fontId="5" fillId="8" borderId="22" xfId="2" applyNumberFormat="1" applyFont="1" applyFill="1" applyBorder="1" applyAlignment="1">
      <alignment vertical="top" wrapText="1"/>
    </xf>
    <xf numFmtId="164" fontId="5" fillId="8" borderId="0" xfId="2" applyNumberFormat="1" applyFont="1" applyFill="1" applyBorder="1" applyAlignment="1">
      <alignment vertical="top" wrapText="1"/>
    </xf>
    <xf numFmtId="164" fontId="6" fillId="8" borderId="23" xfId="2" applyNumberFormat="1" applyFont="1" applyFill="1" applyBorder="1" applyAlignment="1">
      <alignment vertical="top" wrapText="1"/>
    </xf>
    <xf numFmtId="164" fontId="6" fillId="8" borderId="24" xfId="2" applyNumberFormat="1" applyFont="1" applyFill="1" applyBorder="1" applyAlignment="1">
      <alignment vertical="top" wrapText="1"/>
    </xf>
    <xf numFmtId="164" fontId="5" fillId="8" borderId="32" xfId="2" applyNumberFormat="1" applyFont="1" applyFill="1" applyBorder="1" applyAlignment="1">
      <alignment vertical="top" wrapText="1"/>
    </xf>
    <xf numFmtId="164" fontId="9" fillId="0" borderId="28" xfId="2" applyNumberFormat="1" applyFont="1" applyFill="1" applyBorder="1" applyAlignment="1"/>
    <xf numFmtId="164" fontId="9" fillId="0" borderId="29" xfId="2" applyNumberFormat="1" applyFont="1" applyFill="1" applyBorder="1" applyAlignment="1"/>
    <xf numFmtId="44" fontId="0" fillId="0" borderId="0" xfId="0" applyNumberFormat="1" applyAlignment="1">
      <alignment horizontal="left" vertical="top"/>
    </xf>
    <xf numFmtId="44" fontId="9" fillId="2" borderId="18" xfId="2" applyFont="1" applyFill="1" applyBorder="1" applyAlignment="1">
      <alignment wrapText="1"/>
    </xf>
    <xf numFmtId="164" fontId="9" fillId="4" borderId="19" xfId="2" applyNumberFormat="1" applyFont="1" applyFill="1" applyBorder="1" applyAlignment="1">
      <alignment horizontal="center" wrapText="1"/>
    </xf>
    <xf numFmtId="164" fontId="9" fillId="4" borderId="28" xfId="2" applyNumberFormat="1" applyFont="1" applyFill="1" applyBorder="1" applyAlignment="1"/>
    <xf numFmtId="0" fontId="9" fillId="2" borderId="19" xfId="0" applyFont="1" applyFill="1" applyBorder="1" applyAlignment="1">
      <alignment wrapText="1"/>
    </xf>
    <xf numFmtId="164" fontId="9" fillId="0" borderId="29" xfId="2" applyNumberFormat="1" applyFont="1" applyFill="1" applyBorder="1" applyAlignment="1">
      <alignment horizontal="center"/>
    </xf>
    <xf numFmtId="0" fontId="9" fillId="2" borderId="18" xfId="0" applyFont="1" applyFill="1" applyBorder="1" applyAlignment="1">
      <alignment wrapText="1"/>
    </xf>
    <xf numFmtId="164" fontId="9" fillId="2" borderId="33" xfId="2" applyNumberFormat="1" applyFont="1" applyFill="1" applyBorder="1" applyAlignment="1">
      <alignment wrapText="1"/>
    </xf>
    <xf numFmtId="164" fontId="9" fillId="0" borderId="34" xfId="2" applyNumberFormat="1" applyFont="1" applyFill="1" applyBorder="1" applyAlignment="1">
      <alignment horizontal="center" wrapText="1"/>
    </xf>
    <xf numFmtId="0" fontId="9" fillId="2" borderId="34" xfId="2" applyNumberFormat="1" applyFont="1" applyFill="1" applyBorder="1" applyAlignment="1">
      <alignment horizontal="center" wrapText="1"/>
    </xf>
    <xf numFmtId="164" fontId="9" fillId="2" borderId="35" xfId="2" applyNumberFormat="1" applyFont="1" applyFill="1" applyBorder="1" applyAlignment="1">
      <alignment wrapText="1"/>
    </xf>
    <xf numFmtId="165" fontId="2" fillId="0" borderId="22" xfId="0" applyNumberFormat="1" applyFont="1" applyBorder="1" applyAlignment="1">
      <alignment horizontal="center" vertical="top" wrapText="1"/>
    </xf>
    <xf numFmtId="0" fontId="0" fillId="0" borderId="36" xfId="0" applyBorder="1" applyAlignment="1">
      <alignment horizontal="left" vertical="top"/>
    </xf>
    <xf numFmtId="164" fontId="9" fillId="2" borderId="37" xfId="2" applyNumberFormat="1" applyFont="1" applyFill="1" applyBorder="1" applyAlignment="1">
      <alignment wrapText="1"/>
    </xf>
    <xf numFmtId="0" fontId="2" fillId="0" borderId="36" xfId="0" applyFont="1" applyBorder="1" applyAlignment="1">
      <alignment horizontal="left" vertical="top"/>
    </xf>
    <xf numFmtId="0" fontId="5" fillId="9" borderId="22" xfId="0" applyFont="1" applyFill="1" applyBorder="1" applyAlignment="1">
      <alignment horizontal="left" vertical="top" wrapText="1"/>
    </xf>
    <xf numFmtId="0" fontId="5" fillId="9" borderId="23" xfId="0" applyFont="1" applyFill="1" applyBorder="1" applyAlignment="1">
      <alignment horizontal="left" vertical="top" wrapText="1"/>
    </xf>
    <xf numFmtId="164" fontId="5" fillId="9" borderId="14" xfId="2" applyNumberFormat="1" applyFont="1" applyFill="1" applyBorder="1" applyAlignment="1">
      <alignment horizontal="left" vertical="top" wrapText="1"/>
    </xf>
    <xf numFmtId="164" fontId="5" fillId="9" borderId="38" xfId="2" applyNumberFormat="1" applyFont="1" applyFill="1" applyBorder="1" applyAlignment="1">
      <alignment horizontal="left" vertical="top" wrapText="1"/>
    </xf>
    <xf numFmtId="164" fontId="5" fillId="9" borderId="39" xfId="2" applyNumberFormat="1" applyFont="1" applyFill="1" applyBorder="1" applyAlignment="1">
      <alignment horizontal="left" vertical="top" wrapText="1"/>
    </xf>
    <xf numFmtId="164" fontId="5" fillId="9" borderId="0" xfId="2" applyNumberFormat="1" applyFont="1" applyFill="1" applyBorder="1" applyAlignment="1">
      <alignment horizontal="left" vertical="top" wrapText="1"/>
    </xf>
    <xf numFmtId="164" fontId="6" fillId="9" borderId="14" xfId="2" applyNumberFormat="1" applyFont="1" applyFill="1" applyBorder="1" applyAlignment="1">
      <alignment horizontal="left" vertical="top" wrapText="1"/>
    </xf>
    <xf numFmtId="164" fontId="6" fillId="9" borderId="38" xfId="2" applyNumberFormat="1" applyFont="1" applyFill="1" applyBorder="1" applyAlignment="1">
      <alignment horizontal="left" vertical="top" wrapText="1"/>
    </xf>
    <xf numFmtId="164" fontId="5" fillId="9" borderId="32" xfId="2" applyNumberFormat="1" applyFont="1" applyFill="1" applyBorder="1" applyAlignment="1">
      <alignment horizontal="left" vertical="top" wrapText="1"/>
    </xf>
    <xf numFmtId="164" fontId="9" fillId="0" borderId="19" xfId="2" applyNumberFormat="1" applyFont="1" applyFill="1" applyBorder="1" applyAlignment="1">
      <alignment horizontal="center"/>
    </xf>
    <xf numFmtId="44" fontId="9" fillId="0" borderId="28" xfId="2" applyFont="1" applyFill="1" applyBorder="1" applyAlignment="1"/>
    <xf numFmtId="44" fontId="9" fillId="4" borderId="28" xfId="2" applyFont="1" applyFill="1" applyBorder="1" applyAlignment="1"/>
    <xf numFmtId="164" fontId="9" fillId="0" borderId="40" xfId="2" applyNumberFormat="1" applyFont="1" applyFill="1" applyBorder="1" applyAlignment="1">
      <alignment horizontal="center"/>
    </xf>
    <xf numFmtId="164" fontId="9" fillId="0" borderId="34" xfId="2" applyNumberFormat="1" applyFont="1" applyFill="1" applyBorder="1" applyAlignment="1">
      <alignment horizontal="center"/>
    </xf>
    <xf numFmtId="164" fontId="9" fillId="0" borderId="28" xfId="2" applyNumberFormat="1" applyFont="1" applyFill="1" applyBorder="1" applyAlignment="1">
      <alignment horizontal="center"/>
    </xf>
    <xf numFmtId="164" fontId="9" fillId="4" borderId="34" xfId="2" applyNumberFormat="1" applyFont="1" applyFill="1" applyBorder="1" applyAlignment="1">
      <alignment horizontal="center"/>
    </xf>
    <xf numFmtId="44" fontId="9" fillId="6" borderId="28" xfId="2" applyFont="1" applyFill="1" applyBorder="1" applyAlignment="1">
      <alignment horizontal="center"/>
    </xf>
    <xf numFmtId="165" fontId="2" fillId="0" borderId="41" xfId="0" applyNumberFormat="1" applyFont="1" applyBorder="1" applyAlignment="1">
      <alignment horizontal="center" vertical="top" wrapText="1"/>
    </xf>
    <xf numFmtId="165" fontId="2" fillId="0" borderId="42" xfId="0" applyNumberFormat="1" applyFont="1" applyBorder="1" applyAlignment="1">
      <alignment horizontal="center" vertical="top" wrapText="1"/>
    </xf>
    <xf numFmtId="0" fontId="6" fillId="0" borderId="43" xfId="0" applyFont="1" applyBorder="1" applyAlignment="1">
      <alignment horizontal="left" vertical="top" wrapText="1"/>
    </xf>
    <xf numFmtId="0" fontId="6" fillId="0" borderId="44" xfId="0" applyFont="1" applyBorder="1" applyAlignment="1">
      <alignment horizontal="left" vertical="top" wrapText="1"/>
    </xf>
    <xf numFmtId="0" fontId="6" fillId="0" borderId="43" xfId="0" applyFont="1" applyBorder="1" applyAlignment="1">
      <alignment horizontal="center" vertical="top" wrapText="1"/>
    </xf>
    <xf numFmtId="0" fontId="0" fillId="0" borderId="45" xfId="0" applyBorder="1" applyAlignment="1">
      <alignment horizontal="left" vertical="top"/>
    </xf>
    <xf numFmtId="165" fontId="2" fillId="0" borderId="25" xfId="0" applyNumberFormat="1" applyFont="1" applyBorder="1" applyAlignment="1">
      <alignment horizontal="center" vertical="top" wrapText="1"/>
    </xf>
    <xf numFmtId="44" fontId="9" fillId="0" borderId="28" xfId="2" applyFont="1" applyFill="1" applyBorder="1" applyAlignment="1">
      <alignment horizontal="center"/>
    </xf>
    <xf numFmtId="164" fontId="9" fillId="0" borderId="46" xfId="2" applyNumberFormat="1" applyFont="1" applyFill="1" applyBorder="1" applyAlignment="1">
      <alignment horizontal="center"/>
    </xf>
    <xf numFmtId="44" fontId="9" fillId="0" borderId="19" xfId="2" applyFont="1" applyFill="1" applyBorder="1" applyAlignment="1">
      <alignment horizontal="center"/>
    </xf>
    <xf numFmtId="164" fontId="9" fillId="4" borderId="46" xfId="2" applyNumberFormat="1" applyFont="1" applyFill="1" applyBorder="1" applyAlignment="1">
      <alignment horizontal="center"/>
    </xf>
    <xf numFmtId="164" fontId="9" fillId="0" borderId="47" xfId="2" applyNumberFormat="1" applyFont="1" applyFill="1" applyBorder="1" applyAlignment="1">
      <alignment horizontal="center"/>
    </xf>
    <xf numFmtId="0" fontId="2" fillId="0" borderId="0" xfId="0" applyFont="1" applyAlignment="1">
      <alignment horizontal="left" vertical="top" wrapText="1"/>
    </xf>
    <xf numFmtId="164" fontId="5" fillId="0" borderId="0" xfId="2" applyNumberFormat="1" applyFont="1" applyFill="1" applyBorder="1" applyAlignment="1">
      <alignment horizontal="left" vertical="top" wrapText="1"/>
    </xf>
    <xf numFmtId="164" fontId="5" fillId="0" borderId="47" xfId="2" applyNumberFormat="1" applyFont="1" applyFill="1" applyBorder="1" applyAlignment="1">
      <alignment horizontal="left" vertical="top" wrapText="1"/>
    </xf>
    <xf numFmtId="44" fontId="4" fillId="0" borderId="0" xfId="2" applyFont="1" applyFill="1" applyBorder="1" applyAlignment="1">
      <alignment horizontal="left" vertical="top"/>
    </xf>
    <xf numFmtId="0" fontId="2" fillId="0" borderId="0" xfId="0" applyFont="1" applyAlignment="1">
      <alignment horizontal="right" vertical="top"/>
    </xf>
    <xf numFmtId="164" fontId="2" fillId="0" borderId="0" xfId="2" applyNumberFormat="1" applyFont="1" applyFill="1" applyBorder="1" applyAlignment="1">
      <alignment horizontal="right" vertical="top"/>
    </xf>
    <xf numFmtId="164" fontId="10" fillId="0" borderId="0" xfId="2" applyNumberFormat="1" applyFont="1" applyFill="1" applyBorder="1" applyAlignment="1">
      <alignment wrapText="1"/>
    </xf>
    <xf numFmtId="164" fontId="10" fillId="0" borderId="0" xfId="2" applyNumberFormat="1" applyFont="1" applyFill="1" applyBorder="1" applyAlignment="1">
      <alignment horizontal="center" wrapText="1"/>
    </xf>
    <xf numFmtId="0" fontId="10" fillId="0" borderId="0" xfId="2" applyNumberFormat="1" applyFont="1" applyFill="1" applyBorder="1" applyAlignment="1">
      <alignment horizontal="center" wrapText="1"/>
    </xf>
    <xf numFmtId="0" fontId="4" fillId="0" borderId="0" xfId="0" applyFont="1" applyAlignment="1">
      <alignment horizontal="left" vertical="top"/>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50" xfId="0" applyFont="1" applyBorder="1" applyAlignment="1">
      <alignment horizontal="left" vertical="center"/>
    </xf>
    <xf numFmtId="0" fontId="11" fillId="2" borderId="51" xfId="0" applyFont="1" applyFill="1" applyBorder="1" applyAlignment="1">
      <alignment horizontal="left" vertical="top"/>
    </xf>
    <xf numFmtId="0" fontId="11" fillId="2" borderId="47" xfId="0" applyFont="1" applyFill="1" applyBorder="1" applyAlignment="1">
      <alignment horizontal="left" vertical="top"/>
    </xf>
    <xf numFmtId="0" fontId="11" fillId="2" borderId="30" xfId="0" applyFont="1" applyFill="1" applyBorder="1" applyAlignment="1">
      <alignment horizontal="left" vertical="top"/>
    </xf>
    <xf numFmtId="0" fontId="11" fillId="2" borderId="52" xfId="0" applyFont="1" applyFill="1" applyBorder="1" applyAlignment="1">
      <alignment horizontal="left" vertical="top"/>
    </xf>
    <xf numFmtId="0" fontId="11" fillId="2" borderId="45" xfId="0" applyFont="1" applyFill="1" applyBorder="1" applyAlignment="1">
      <alignment horizontal="left" vertical="top"/>
    </xf>
    <xf numFmtId="0" fontId="11" fillId="2" borderId="31" xfId="0" applyFont="1" applyFill="1" applyBorder="1" applyAlignment="1">
      <alignment horizontal="left" vertical="top"/>
    </xf>
    <xf numFmtId="0" fontId="7" fillId="0" borderId="0" xfId="0" applyFont="1" applyAlignment="1">
      <alignment horizontal="left" vertical="center" wrapText="1"/>
    </xf>
    <xf numFmtId="0" fontId="12" fillId="2" borderId="45" xfId="0" applyFont="1" applyFill="1" applyBorder="1" applyAlignment="1">
      <alignment horizontal="center"/>
    </xf>
    <xf numFmtId="0" fontId="10" fillId="0" borderId="0" xfId="0" applyFont="1" applyAlignment="1" applyProtection="1">
      <alignment horizontal="center"/>
      <protection locked="0"/>
    </xf>
    <xf numFmtId="0" fontId="10" fillId="2" borderId="0" xfId="0" applyFont="1" applyFill="1" applyAlignment="1">
      <alignment horizontal="center"/>
    </xf>
    <xf numFmtId="0" fontId="10" fillId="0" borderId="0" xfId="0" applyFont="1" applyAlignment="1">
      <alignment horizontal="center"/>
    </xf>
    <xf numFmtId="0" fontId="10" fillId="2" borderId="45" xfId="0" applyFont="1" applyFill="1" applyBorder="1" applyAlignment="1">
      <alignment horizontal="center"/>
    </xf>
    <xf numFmtId="0" fontId="10" fillId="2" borderId="45" xfId="0" applyFont="1" applyFill="1" applyBorder="1" applyAlignment="1">
      <alignment horizontal="center"/>
    </xf>
    <xf numFmtId="0" fontId="10" fillId="0" borderId="0" xfId="0" applyFont="1" applyAlignment="1">
      <alignment horizontal="center" vertical="top"/>
    </xf>
    <xf numFmtId="0" fontId="0" fillId="0" borderId="0" xfId="0" applyAlignment="1">
      <alignment horizontal="center"/>
    </xf>
  </cellXfs>
  <cellStyles count="3">
    <cellStyle name="Comma" xfId="1" builtinId="3"/>
    <cellStyle name="Currency" xfId="2" builtin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L:\Financial%20Services%20Bureau\DMHOFS\RASD\Settlement\FY%202024-25\Final%20Shift%20Request_LE\FY%2024-25%20FS%20template_to%20LE%20-master_V1.xlsx" TargetMode="External"/><Relationship Id="rId1" Type="http://schemas.openxmlformats.org/officeDocument/2006/relationships/externalLinkPath" Target="/Financial%20Services%20Bureau/DMHOFS/RASD/Settlement/FY%202024-25/Final%20Shift%20Request_LE/FY%2024-25%20FS%20template_to%20LE%20-master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Y24-25 FS template"/>
      <sheetName val="Final shift Verify_ALL_081125"/>
      <sheetName val="PRS Payment_V3_cutoff 081125"/>
      <sheetName val="All NGA FY 24-25_081125"/>
      <sheetName val="Missing CFA"/>
      <sheetName val="FY24-25 FS template 070725"/>
      <sheetName val="Final shift Verify_ALL_070725 "/>
      <sheetName val="Utilization_070725"/>
      <sheetName val="Obj#"/>
      <sheetName val="NGA FY 23-24"/>
      <sheetName val="CRTP-RCV FY 23-24"/>
      <sheetName val="24HR Res FY 23-24"/>
    </sheetNames>
    <sheetDataSet>
      <sheetData sheetId="0"/>
      <sheetData sheetId="1"/>
      <sheetData sheetId="2" refreshError="1"/>
      <sheetData sheetId="3" refreshError="1"/>
      <sheetData sheetId="4" refreshError="1"/>
      <sheetData sheetId="5" refreshError="1"/>
      <sheetData sheetId="6">
        <row r="6">
          <cell r="A6" t="str">
            <v>LE</v>
          </cell>
          <cell r="B6" t="str">
            <v>00066</v>
          </cell>
          <cell r="H6">
            <v>0</v>
          </cell>
        </row>
        <row r="7">
          <cell r="A7" t="str">
            <v>LE</v>
          </cell>
          <cell r="B7" t="str">
            <v>00108</v>
          </cell>
          <cell r="H7">
            <v>10324073</v>
          </cell>
        </row>
        <row r="8">
          <cell r="A8" t="str">
            <v>LE</v>
          </cell>
          <cell r="B8" t="str">
            <v>00108</v>
          </cell>
          <cell r="H8">
            <v>370465</v>
          </cell>
        </row>
        <row r="9">
          <cell r="A9" t="str">
            <v>LE</v>
          </cell>
          <cell r="B9" t="str">
            <v>00108</v>
          </cell>
          <cell r="H9">
            <v>1988461</v>
          </cell>
        </row>
        <row r="10">
          <cell r="A10" t="str">
            <v>LE</v>
          </cell>
          <cell r="B10" t="str">
            <v>00108</v>
          </cell>
          <cell r="H10">
            <v>719454</v>
          </cell>
        </row>
        <row r="11">
          <cell r="A11" t="str">
            <v>LE</v>
          </cell>
          <cell r="B11" t="str">
            <v>00108</v>
          </cell>
          <cell r="H11">
            <v>3081200</v>
          </cell>
        </row>
        <row r="12">
          <cell r="A12" t="str">
            <v>LE</v>
          </cell>
          <cell r="B12" t="str">
            <v>00108</v>
          </cell>
          <cell r="H12">
            <v>1053858</v>
          </cell>
        </row>
        <row r="13">
          <cell r="A13" t="str">
            <v>LE</v>
          </cell>
          <cell r="B13" t="str">
            <v>00108</v>
          </cell>
          <cell r="H13">
            <v>60000</v>
          </cell>
        </row>
        <row r="14">
          <cell r="A14" t="str">
            <v>LE</v>
          </cell>
          <cell r="B14" t="str">
            <v>00108</v>
          </cell>
          <cell r="H14">
            <v>0</v>
          </cell>
        </row>
        <row r="15">
          <cell r="A15" t="str">
            <v>LE</v>
          </cell>
          <cell r="B15" t="str">
            <v>00108</v>
          </cell>
          <cell r="H15">
            <v>2972142</v>
          </cell>
        </row>
        <row r="16">
          <cell r="A16" t="str">
            <v>LE</v>
          </cell>
          <cell r="B16" t="str">
            <v>00108</v>
          </cell>
          <cell r="H16">
            <v>186606</v>
          </cell>
        </row>
        <row r="17">
          <cell r="A17" t="str">
            <v>LE</v>
          </cell>
          <cell r="B17" t="str">
            <v>00108</v>
          </cell>
          <cell r="H17">
            <v>1014229</v>
          </cell>
        </row>
        <row r="18">
          <cell r="A18" t="str">
            <v>LE</v>
          </cell>
          <cell r="B18" t="str">
            <v>00108</v>
          </cell>
          <cell r="H18">
            <v>27825</v>
          </cell>
        </row>
        <row r="19">
          <cell r="A19" t="str">
            <v>LE</v>
          </cell>
          <cell r="B19" t="str">
            <v>00108</v>
          </cell>
          <cell r="H19">
            <v>53993</v>
          </cell>
        </row>
        <row r="20">
          <cell r="A20" t="str">
            <v>LE</v>
          </cell>
          <cell r="B20" t="str">
            <v>00108</v>
          </cell>
          <cell r="H20">
            <v>6405</v>
          </cell>
        </row>
        <row r="21">
          <cell r="A21" t="str">
            <v>LE</v>
          </cell>
          <cell r="B21" t="str">
            <v>00108</v>
          </cell>
          <cell r="H21">
            <v>342059</v>
          </cell>
        </row>
        <row r="22">
          <cell r="A22" t="str">
            <v>LE</v>
          </cell>
          <cell r="B22" t="str">
            <v>00108</v>
          </cell>
          <cell r="H22">
            <v>684792</v>
          </cell>
        </row>
        <row r="23">
          <cell r="A23" t="str">
            <v>LE</v>
          </cell>
          <cell r="B23" t="str">
            <v>00108</v>
          </cell>
          <cell r="H23">
            <v>533652</v>
          </cell>
        </row>
        <row r="24">
          <cell r="A24" t="str">
            <v>LE</v>
          </cell>
          <cell r="B24" t="str">
            <v>00118</v>
          </cell>
          <cell r="H24">
            <v>480000</v>
          </cell>
        </row>
        <row r="25">
          <cell r="A25" t="str">
            <v>LE</v>
          </cell>
          <cell r="B25" t="str">
            <v>00118</v>
          </cell>
          <cell r="H25">
            <v>1463000</v>
          </cell>
        </row>
        <row r="26">
          <cell r="A26" t="str">
            <v>LE</v>
          </cell>
          <cell r="B26" t="str">
            <v>00118</v>
          </cell>
          <cell r="H26">
            <v>120000</v>
          </cell>
        </row>
        <row r="27">
          <cell r="A27" t="str">
            <v>LE</v>
          </cell>
          <cell r="B27" t="str">
            <v>00118</v>
          </cell>
          <cell r="H27">
            <v>79425</v>
          </cell>
        </row>
        <row r="28">
          <cell r="A28" t="str">
            <v>LE</v>
          </cell>
          <cell r="B28" t="str">
            <v>00118</v>
          </cell>
          <cell r="H28">
            <v>402449</v>
          </cell>
        </row>
        <row r="29">
          <cell r="A29" t="str">
            <v>LE</v>
          </cell>
          <cell r="B29" t="str">
            <v>00118</v>
          </cell>
          <cell r="H29">
            <v>204573</v>
          </cell>
        </row>
        <row r="30">
          <cell r="A30" t="str">
            <v>LE</v>
          </cell>
          <cell r="B30" t="str">
            <v>00118</v>
          </cell>
          <cell r="H30">
            <v>19375</v>
          </cell>
        </row>
        <row r="31">
          <cell r="A31" t="str">
            <v>LE</v>
          </cell>
          <cell r="B31" t="str">
            <v>00118</v>
          </cell>
          <cell r="H31">
            <v>763800</v>
          </cell>
        </row>
        <row r="32">
          <cell r="A32" t="str">
            <v>LE</v>
          </cell>
          <cell r="B32" t="str">
            <v>00118</v>
          </cell>
          <cell r="H32">
            <v>139477</v>
          </cell>
        </row>
        <row r="33">
          <cell r="A33" t="str">
            <v>LE</v>
          </cell>
          <cell r="B33" t="str">
            <v>00118</v>
          </cell>
          <cell r="H33">
            <v>0</v>
          </cell>
        </row>
        <row r="34">
          <cell r="A34" t="str">
            <v>LE</v>
          </cell>
          <cell r="B34" t="str">
            <v>00118</v>
          </cell>
          <cell r="H34">
            <v>0</v>
          </cell>
        </row>
        <row r="35">
          <cell r="A35" t="str">
            <v>LE</v>
          </cell>
          <cell r="B35" t="str">
            <v>00118</v>
          </cell>
          <cell r="H35">
            <v>0</v>
          </cell>
        </row>
        <row r="36">
          <cell r="A36" t="str">
            <v>LE</v>
          </cell>
          <cell r="B36" t="str">
            <v>00118</v>
          </cell>
          <cell r="H36">
            <v>0</v>
          </cell>
        </row>
        <row r="37">
          <cell r="A37" t="str">
            <v>LE</v>
          </cell>
          <cell r="B37" t="str">
            <v>00120</v>
          </cell>
          <cell r="H37">
            <v>1937107</v>
          </cell>
        </row>
        <row r="38">
          <cell r="A38" t="str">
            <v>LE</v>
          </cell>
          <cell r="B38" t="str">
            <v>00120</v>
          </cell>
          <cell r="H38">
            <v>546000</v>
          </cell>
        </row>
        <row r="39">
          <cell r="A39" t="str">
            <v>LE</v>
          </cell>
          <cell r="B39" t="str">
            <v>00120</v>
          </cell>
          <cell r="H39">
            <v>1888000</v>
          </cell>
        </row>
        <row r="40">
          <cell r="A40" t="str">
            <v>LE</v>
          </cell>
          <cell r="B40" t="str">
            <v>00120</v>
          </cell>
          <cell r="H40">
            <v>151000</v>
          </cell>
        </row>
        <row r="41">
          <cell r="A41" t="str">
            <v>LE</v>
          </cell>
          <cell r="B41" t="str">
            <v>00120</v>
          </cell>
          <cell r="H41">
            <v>147000</v>
          </cell>
        </row>
        <row r="42">
          <cell r="A42" t="str">
            <v>LE</v>
          </cell>
          <cell r="B42" t="str">
            <v>00120</v>
          </cell>
          <cell r="H42">
            <v>1346946</v>
          </cell>
        </row>
        <row r="43">
          <cell r="A43" t="str">
            <v>LE</v>
          </cell>
          <cell r="B43" t="str">
            <v>00120</v>
          </cell>
          <cell r="H43">
            <v>140000</v>
          </cell>
        </row>
        <row r="44">
          <cell r="A44" t="str">
            <v>LE</v>
          </cell>
          <cell r="B44" t="str">
            <v>00120</v>
          </cell>
          <cell r="H44">
            <v>240000</v>
          </cell>
        </row>
        <row r="45">
          <cell r="A45" t="str">
            <v>LE</v>
          </cell>
          <cell r="B45" t="str">
            <v>00120</v>
          </cell>
          <cell r="H45">
            <v>17874164</v>
          </cell>
        </row>
        <row r="46">
          <cell r="A46" t="str">
            <v>LE</v>
          </cell>
          <cell r="B46" t="str">
            <v>00120</v>
          </cell>
          <cell r="H46">
            <v>14011810</v>
          </cell>
        </row>
        <row r="47">
          <cell r="A47" t="str">
            <v>LE</v>
          </cell>
          <cell r="B47" t="str">
            <v>00120</v>
          </cell>
          <cell r="H47">
            <v>33284119</v>
          </cell>
        </row>
        <row r="48">
          <cell r="A48" t="str">
            <v>LE</v>
          </cell>
          <cell r="B48" t="str">
            <v>00120</v>
          </cell>
          <cell r="H48">
            <v>328747</v>
          </cell>
        </row>
        <row r="49">
          <cell r="A49" t="str">
            <v>LE</v>
          </cell>
          <cell r="B49" t="str">
            <v>00120</v>
          </cell>
          <cell r="H49">
            <v>34000</v>
          </cell>
        </row>
        <row r="50">
          <cell r="A50" t="str">
            <v>LE</v>
          </cell>
          <cell r="B50" t="str">
            <v>00120</v>
          </cell>
          <cell r="H50">
            <v>20462228</v>
          </cell>
        </row>
        <row r="51">
          <cell r="A51" t="str">
            <v>LE</v>
          </cell>
          <cell r="B51" t="str">
            <v>00120</v>
          </cell>
          <cell r="H51">
            <v>494098</v>
          </cell>
        </row>
        <row r="52">
          <cell r="A52" t="str">
            <v>LE</v>
          </cell>
          <cell r="B52" t="str">
            <v>00120</v>
          </cell>
          <cell r="H52">
            <v>79822</v>
          </cell>
        </row>
        <row r="53">
          <cell r="A53" t="str">
            <v>LE</v>
          </cell>
          <cell r="B53" t="str">
            <v>00120</v>
          </cell>
          <cell r="H53">
            <v>0</v>
          </cell>
        </row>
        <row r="54">
          <cell r="A54" t="str">
            <v>LE</v>
          </cell>
          <cell r="B54" t="str">
            <v>00120</v>
          </cell>
          <cell r="H54">
            <v>3325602</v>
          </cell>
        </row>
        <row r="55">
          <cell r="A55" t="str">
            <v>LE</v>
          </cell>
          <cell r="B55" t="str">
            <v>00120</v>
          </cell>
          <cell r="H55">
            <v>1863311</v>
          </cell>
        </row>
        <row r="56">
          <cell r="A56" t="str">
            <v>LE</v>
          </cell>
          <cell r="B56" t="str">
            <v>00120</v>
          </cell>
          <cell r="H56">
            <v>3058043</v>
          </cell>
        </row>
        <row r="57">
          <cell r="A57" t="str">
            <v>LE</v>
          </cell>
          <cell r="B57" t="str">
            <v>00120</v>
          </cell>
          <cell r="H57">
            <v>333119</v>
          </cell>
        </row>
        <row r="58">
          <cell r="A58" t="str">
            <v>LE</v>
          </cell>
          <cell r="B58" t="str">
            <v>00120</v>
          </cell>
          <cell r="H58">
            <v>6001424</v>
          </cell>
        </row>
        <row r="59">
          <cell r="A59" t="str">
            <v>LE</v>
          </cell>
          <cell r="B59" t="str">
            <v>00120</v>
          </cell>
          <cell r="H59">
            <v>225760</v>
          </cell>
        </row>
        <row r="60">
          <cell r="A60" t="str">
            <v>LE</v>
          </cell>
          <cell r="B60" t="str">
            <v>00120</v>
          </cell>
          <cell r="H60">
            <v>924608</v>
          </cell>
        </row>
        <row r="61">
          <cell r="A61" t="str">
            <v>LE</v>
          </cell>
          <cell r="B61" t="str">
            <v>00120</v>
          </cell>
          <cell r="H61">
            <v>113747</v>
          </cell>
        </row>
        <row r="62">
          <cell r="A62" t="str">
            <v>LE</v>
          </cell>
          <cell r="B62" t="str">
            <v>00171</v>
          </cell>
          <cell r="H62">
            <v>891087</v>
          </cell>
        </row>
        <row r="63">
          <cell r="A63" t="str">
            <v>LE</v>
          </cell>
          <cell r="B63" t="str">
            <v>00171</v>
          </cell>
          <cell r="H63">
            <v>312000</v>
          </cell>
        </row>
        <row r="64">
          <cell r="A64" t="str">
            <v>LE</v>
          </cell>
          <cell r="B64" t="str">
            <v>00171</v>
          </cell>
          <cell r="H64">
            <v>84000</v>
          </cell>
        </row>
        <row r="65">
          <cell r="A65" t="str">
            <v>LE</v>
          </cell>
          <cell r="B65" t="str">
            <v>00171</v>
          </cell>
          <cell r="H65">
            <v>1221699</v>
          </cell>
        </row>
        <row r="66">
          <cell r="A66" t="str">
            <v>LE</v>
          </cell>
          <cell r="B66" t="str">
            <v>00171</v>
          </cell>
          <cell r="H66">
            <v>3007370</v>
          </cell>
        </row>
        <row r="67">
          <cell r="A67" t="str">
            <v>LE</v>
          </cell>
          <cell r="B67" t="str">
            <v>00171</v>
          </cell>
          <cell r="H67">
            <v>4175910</v>
          </cell>
        </row>
        <row r="68">
          <cell r="A68" t="str">
            <v>LE</v>
          </cell>
          <cell r="B68" t="str">
            <v>00171</v>
          </cell>
          <cell r="H68">
            <v>1822712</v>
          </cell>
        </row>
        <row r="69">
          <cell r="A69" t="str">
            <v>LE</v>
          </cell>
          <cell r="B69" t="str">
            <v>00171</v>
          </cell>
          <cell r="H69">
            <v>25878</v>
          </cell>
        </row>
        <row r="70">
          <cell r="A70" t="str">
            <v>LE</v>
          </cell>
          <cell r="B70" t="str">
            <v>00171</v>
          </cell>
          <cell r="H70">
            <v>0</v>
          </cell>
        </row>
        <row r="71">
          <cell r="A71" t="str">
            <v>LE</v>
          </cell>
          <cell r="B71" t="str">
            <v>00171</v>
          </cell>
          <cell r="H71">
            <v>317249</v>
          </cell>
        </row>
        <row r="72">
          <cell r="A72" t="str">
            <v>LE</v>
          </cell>
          <cell r="B72" t="str">
            <v>00171</v>
          </cell>
          <cell r="H72">
            <v>137176</v>
          </cell>
        </row>
        <row r="73">
          <cell r="A73" t="str">
            <v>LE</v>
          </cell>
          <cell r="B73" t="str">
            <v>00171</v>
          </cell>
          <cell r="H73">
            <v>22236</v>
          </cell>
        </row>
        <row r="74">
          <cell r="A74" t="str">
            <v>LE</v>
          </cell>
          <cell r="B74" t="str">
            <v>00171</v>
          </cell>
          <cell r="H74">
            <v>15225</v>
          </cell>
        </row>
        <row r="75">
          <cell r="A75" t="str">
            <v>LE</v>
          </cell>
          <cell r="B75" t="str">
            <v>00171</v>
          </cell>
          <cell r="H75">
            <v>193223</v>
          </cell>
        </row>
        <row r="76">
          <cell r="A76" t="str">
            <v>LE</v>
          </cell>
          <cell r="B76" t="str">
            <v>00171</v>
          </cell>
          <cell r="H76">
            <v>2436</v>
          </cell>
        </row>
        <row r="77">
          <cell r="A77" t="str">
            <v>LE</v>
          </cell>
          <cell r="B77" t="str">
            <v>00171</v>
          </cell>
          <cell r="H77">
            <v>23821</v>
          </cell>
        </row>
        <row r="78">
          <cell r="A78" t="str">
            <v>LE</v>
          </cell>
          <cell r="B78" t="str">
            <v>00173</v>
          </cell>
          <cell r="H78">
            <v>234000</v>
          </cell>
        </row>
        <row r="79">
          <cell r="A79" t="str">
            <v>LE</v>
          </cell>
          <cell r="B79" t="str">
            <v>00173</v>
          </cell>
          <cell r="H79">
            <v>63000</v>
          </cell>
        </row>
        <row r="80">
          <cell r="A80" t="str">
            <v>LE</v>
          </cell>
          <cell r="B80" t="str">
            <v>00173</v>
          </cell>
          <cell r="H80">
            <v>52000</v>
          </cell>
        </row>
        <row r="81">
          <cell r="A81" t="str">
            <v>LE</v>
          </cell>
          <cell r="B81" t="str">
            <v>00173</v>
          </cell>
          <cell r="H81">
            <v>54226</v>
          </cell>
        </row>
        <row r="82">
          <cell r="A82" t="str">
            <v>LE</v>
          </cell>
          <cell r="B82" t="str">
            <v>00173</v>
          </cell>
          <cell r="H82">
            <v>1010209</v>
          </cell>
        </row>
        <row r="83">
          <cell r="A83" t="str">
            <v>LE</v>
          </cell>
          <cell r="B83" t="str">
            <v>00173</v>
          </cell>
          <cell r="H83">
            <v>120000</v>
          </cell>
        </row>
        <row r="84">
          <cell r="A84" t="str">
            <v>LE</v>
          </cell>
          <cell r="B84" t="str">
            <v>00173</v>
          </cell>
          <cell r="H84">
            <v>1790672</v>
          </cell>
        </row>
        <row r="85">
          <cell r="A85" t="str">
            <v>LE</v>
          </cell>
          <cell r="B85" t="str">
            <v>00173</v>
          </cell>
          <cell r="H85">
            <v>1954092</v>
          </cell>
        </row>
        <row r="86">
          <cell r="A86" t="str">
            <v>LE</v>
          </cell>
          <cell r="B86" t="str">
            <v>00173</v>
          </cell>
          <cell r="H86">
            <v>4989126</v>
          </cell>
        </row>
        <row r="87">
          <cell r="A87" t="str">
            <v>LE</v>
          </cell>
          <cell r="B87" t="str">
            <v>00173</v>
          </cell>
          <cell r="H87">
            <v>204573</v>
          </cell>
        </row>
        <row r="88">
          <cell r="A88" t="str">
            <v>LE</v>
          </cell>
          <cell r="B88" t="str">
            <v>00173</v>
          </cell>
          <cell r="H88">
            <v>2162042</v>
          </cell>
        </row>
        <row r="89">
          <cell r="A89" t="str">
            <v>LE</v>
          </cell>
          <cell r="B89" t="str">
            <v>00173</v>
          </cell>
          <cell r="H89">
            <v>3688</v>
          </cell>
        </row>
        <row r="90">
          <cell r="A90" t="str">
            <v>LE</v>
          </cell>
          <cell r="B90" t="str">
            <v>00173</v>
          </cell>
          <cell r="H90">
            <v>0</v>
          </cell>
        </row>
        <row r="91">
          <cell r="A91" t="str">
            <v>LE</v>
          </cell>
          <cell r="B91" t="str">
            <v>00173</v>
          </cell>
          <cell r="H91">
            <v>291834</v>
          </cell>
        </row>
        <row r="92">
          <cell r="A92" t="str">
            <v>LE</v>
          </cell>
          <cell r="B92" t="str">
            <v>00173</v>
          </cell>
          <cell r="H92">
            <v>402376</v>
          </cell>
        </row>
        <row r="93">
          <cell r="A93" t="str">
            <v>LE</v>
          </cell>
          <cell r="B93" t="str">
            <v>00173</v>
          </cell>
          <cell r="H93">
            <v>82538</v>
          </cell>
        </row>
        <row r="94">
          <cell r="A94" t="str">
            <v>LE</v>
          </cell>
          <cell r="B94" t="str">
            <v>00173</v>
          </cell>
          <cell r="H94">
            <v>63000</v>
          </cell>
        </row>
        <row r="95">
          <cell r="A95" t="str">
            <v>LE</v>
          </cell>
          <cell r="B95" t="str">
            <v>00173</v>
          </cell>
          <cell r="H95">
            <v>845785</v>
          </cell>
        </row>
        <row r="96">
          <cell r="A96" t="str">
            <v>LE</v>
          </cell>
          <cell r="B96" t="str">
            <v>00173</v>
          </cell>
          <cell r="H96">
            <v>204326</v>
          </cell>
        </row>
        <row r="97">
          <cell r="A97" t="str">
            <v>LE</v>
          </cell>
          <cell r="B97" t="str">
            <v>00173</v>
          </cell>
          <cell r="H97">
            <v>19032</v>
          </cell>
        </row>
        <row r="98">
          <cell r="A98" t="str">
            <v>LE</v>
          </cell>
          <cell r="B98" t="str">
            <v>00173</v>
          </cell>
          <cell r="H98">
            <v>16072</v>
          </cell>
        </row>
        <row r="99">
          <cell r="A99" t="str">
            <v>LE</v>
          </cell>
          <cell r="B99" t="str">
            <v>00174</v>
          </cell>
          <cell r="H99">
            <v>273000</v>
          </cell>
        </row>
        <row r="100">
          <cell r="A100" t="str">
            <v>LE</v>
          </cell>
          <cell r="B100" t="str">
            <v>00174</v>
          </cell>
          <cell r="H100">
            <v>489000</v>
          </cell>
        </row>
        <row r="101">
          <cell r="A101" t="str">
            <v>LE</v>
          </cell>
          <cell r="B101" t="str">
            <v>00174</v>
          </cell>
          <cell r="H101">
            <v>3776000</v>
          </cell>
        </row>
        <row r="102">
          <cell r="A102" t="str">
            <v>LE</v>
          </cell>
          <cell r="B102" t="str">
            <v>00174</v>
          </cell>
          <cell r="H102">
            <v>55000</v>
          </cell>
        </row>
        <row r="103">
          <cell r="A103" t="str">
            <v>LE</v>
          </cell>
          <cell r="B103" t="str">
            <v>00174</v>
          </cell>
          <cell r="H103">
            <v>73500</v>
          </cell>
        </row>
        <row r="104">
          <cell r="A104" t="str">
            <v>LE</v>
          </cell>
          <cell r="B104" t="str">
            <v>00174</v>
          </cell>
          <cell r="H104">
            <v>151809</v>
          </cell>
        </row>
        <row r="105">
          <cell r="A105" t="str">
            <v>LE</v>
          </cell>
          <cell r="B105" t="str">
            <v>00174</v>
          </cell>
          <cell r="H105">
            <v>480000</v>
          </cell>
        </row>
        <row r="106">
          <cell r="A106" t="str">
            <v>LE</v>
          </cell>
          <cell r="B106" t="str">
            <v>00174</v>
          </cell>
          <cell r="H106">
            <v>2607397</v>
          </cell>
        </row>
        <row r="107">
          <cell r="A107" t="str">
            <v>LE</v>
          </cell>
          <cell r="B107" t="str">
            <v>00174</v>
          </cell>
          <cell r="H107">
            <v>2878124</v>
          </cell>
        </row>
        <row r="108">
          <cell r="A108" t="str">
            <v>LE</v>
          </cell>
          <cell r="B108" t="str">
            <v>00174</v>
          </cell>
          <cell r="H108">
            <v>1161042</v>
          </cell>
        </row>
        <row r="109">
          <cell r="A109" t="str">
            <v>LE</v>
          </cell>
          <cell r="B109" t="str">
            <v>00174</v>
          </cell>
          <cell r="H109">
            <v>577092</v>
          </cell>
        </row>
        <row r="110">
          <cell r="A110" t="str">
            <v>LE</v>
          </cell>
          <cell r="B110" t="str">
            <v>00174</v>
          </cell>
          <cell r="H110">
            <v>25000</v>
          </cell>
        </row>
        <row r="111">
          <cell r="A111" t="str">
            <v>LE</v>
          </cell>
          <cell r="B111" t="str">
            <v>00174</v>
          </cell>
          <cell r="H111">
            <v>62000</v>
          </cell>
        </row>
        <row r="112">
          <cell r="A112" t="str">
            <v>LE</v>
          </cell>
          <cell r="B112" t="str">
            <v>00174</v>
          </cell>
          <cell r="H112">
            <v>3276011</v>
          </cell>
        </row>
        <row r="113">
          <cell r="A113" t="str">
            <v>LE</v>
          </cell>
          <cell r="B113" t="str">
            <v>00174</v>
          </cell>
          <cell r="H113">
            <v>25000</v>
          </cell>
        </row>
        <row r="114">
          <cell r="A114" t="str">
            <v>LE</v>
          </cell>
          <cell r="B114" t="str">
            <v>00174</v>
          </cell>
          <cell r="H114">
            <v>0</v>
          </cell>
        </row>
        <row r="115">
          <cell r="A115" t="str">
            <v>LE</v>
          </cell>
          <cell r="B115" t="str">
            <v>00174</v>
          </cell>
          <cell r="H115">
            <v>232831</v>
          </cell>
        </row>
        <row r="116">
          <cell r="A116" t="str">
            <v>LE</v>
          </cell>
          <cell r="B116" t="str">
            <v>00174</v>
          </cell>
          <cell r="H116">
            <v>54593</v>
          </cell>
        </row>
        <row r="117">
          <cell r="A117" t="str">
            <v>LE</v>
          </cell>
          <cell r="B117" t="str">
            <v>00174</v>
          </cell>
          <cell r="H117">
            <v>19925</v>
          </cell>
        </row>
        <row r="118">
          <cell r="A118" t="str">
            <v>LE</v>
          </cell>
          <cell r="B118" t="str">
            <v>00174</v>
          </cell>
          <cell r="H118">
            <v>4374</v>
          </cell>
        </row>
        <row r="119">
          <cell r="A119" t="str">
            <v>LE</v>
          </cell>
          <cell r="B119" t="str">
            <v>00174</v>
          </cell>
          <cell r="H119">
            <v>24641</v>
          </cell>
        </row>
        <row r="120">
          <cell r="A120" t="str">
            <v>LE</v>
          </cell>
          <cell r="B120" t="str">
            <v>00175</v>
          </cell>
          <cell r="H120">
            <v>3657154</v>
          </cell>
        </row>
        <row r="121">
          <cell r="A121" t="str">
            <v>LE</v>
          </cell>
          <cell r="B121" t="str">
            <v>00175</v>
          </cell>
          <cell r="H121">
            <v>1324103</v>
          </cell>
        </row>
        <row r="122">
          <cell r="A122" t="str">
            <v>LE</v>
          </cell>
          <cell r="B122" t="str">
            <v>00175</v>
          </cell>
          <cell r="H122">
            <v>3639667</v>
          </cell>
        </row>
        <row r="123">
          <cell r="A123" t="str">
            <v>LE</v>
          </cell>
          <cell r="B123" t="str">
            <v>00175</v>
          </cell>
          <cell r="H123">
            <v>416737</v>
          </cell>
        </row>
        <row r="124">
          <cell r="A124" t="str">
            <v>LE</v>
          </cell>
          <cell r="B124" t="str">
            <v>00175</v>
          </cell>
          <cell r="H124">
            <v>179251</v>
          </cell>
        </row>
        <row r="125">
          <cell r="A125" t="str">
            <v>LE</v>
          </cell>
          <cell r="B125" t="str">
            <v>00175</v>
          </cell>
          <cell r="H125">
            <v>254955</v>
          </cell>
        </row>
        <row r="126">
          <cell r="A126" t="str">
            <v>LE</v>
          </cell>
          <cell r="B126" t="str">
            <v>00175</v>
          </cell>
          <cell r="H126">
            <v>7875</v>
          </cell>
        </row>
        <row r="127">
          <cell r="A127" t="str">
            <v>LE</v>
          </cell>
          <cell r="B127" t="str">
            <v>00175</v>
          </cell>
          <cell r="H127">
            <v>177445</v>
          </cell>
        </row>
        <row r="128">
          <cell r="A128" t="str">
            <v>LE</v>
          </cell>
          <cell r="B128" t="str">
            <v>00175</v>
          </cell>
          <cell r="H128">
            <v>54711</v>
          </cell>
        </row>
        <row r="129">
          <cell r="A129" t="str">
            <v>LE</v>
          </cell>
          <cell r="B129" t="str">
            <v>00175</v>
          </cell>
          <cell r="H129">
            <v>166164</v>
          </cell>
        </row>
        <row r="130">
          <cell r="A130" t="str">
            <v>LE</v>
          </cell>
          <cell r="B130" t="str">
            <v>00177</v>
          </cell>
          <cell r="H130">
            <v>634156</v>
          </cell>
        </row>
        <row r="131">
          <cell r="A131" t="str">
            <v>LE</v>
          </cell>
          <cell r="B131" t="str">
            <v>00177</v>
          </cell>
          <cell r="H131">
            <v>204344</v>
          </cell>
        </row>
        <row r="132">
          <cell r="A132" t="str">
            <v>LE</v>
          </cell>
          <cell r="B132" t="str">
            <v>00177</v>
          </cell>
          <cell r="H132">
            <v>681378</v>
          </cell>
        </row>
        <row r="133">
          <cell r="A133" t="str">
            <v>LE</v>
          </cell>
          <cell r="B133" t="str">
            <v>00177</v>
          </cell>
          <cell r="H133">
            <v>2026184</v>
          </cell>
        </row>
        <row r="134">
          <cell r="A134" t="str">
            <v>LE</v>
          </cell>
          <cell r="B134" t="str">
            <v>00177</v>
          </cell>
          <cell r="H134">
            <v>0</v>
          </cell>
        </row>
        <row r="135">
          <cell r="A135" t="str">
            <v>LE</v>
          </cell>
          <cell r="B135" t="str">
            <v>00177</v>
          </cell>
          <cell r="H135">
            <v>970794</v>
          </cell>
        </row>
        <row r="136">
          <cell r="A136" t="str">
            <v>LE</v>
          </cell>
          <cell r="B136" t="str">
            <v>00177</v>
          </cell>
          <cell r="H136">
            <v>364000</v>
          </cell>
        </row>
        <row r="137">
          <cell r="A137" t="str">
            <v>LE</v>
          </cell>
          <cell r="B137" t="str">
            <v>00177</v>
          </cell>
          <cell r="H137">
            <v>9468</v>
          </cell>
        </row>
        <row r="138">
          <cell r="A138" t="str">
            <v>LE</v>
          </cell>
          <cell r="B138" t="str">
            <v>00177</v>
          </cell>
          <cell r="H138">
            <v>92000</v>
          </cell>
        </row>
        <row r="139">
          <cell r="A139" t="str">
            <v>LE</v>
          </cell>
          <cell r="B139" t="str">
            <v>00177</v>
          </cell>
          <cell r="H139">
            <v>65000</v>
          </cell>
        </row>
        <row r="140">
          <cell r="A140" t="str">
            <v>LE</v>
          </cell>
          <cell r="B140" t="str">
            <v>00177</v>
          </cell>
          <cell r="H140">
            <v>0</v>
          </cell>
        </row>
        <row r="141">
          <cell r="A141" t="str">
            <v>LE</v>
          </cell>
          <cell r="B141" t="str">
            <v>00177</v>
          </cell>
          <cell r="H141">
            <v>181167</v>
          </cell>
        </row>
        <row r="142">
          <cell r="A142" t="str">
            <v>LE</v>
          </cell>
          <cell r="B142" t="str">
            <v>00177</v>
          </cell>
          <cell r="H142">
            <v>99939</v>
          </cell>
        </row>
        <row r="143">
          <cell r="A143" t="str">
            <v>LE</v>
          </cell>
          <cell r="B143" t="str">
            <v>00177</v>
          </cell>
          <cell r="H143">
            <v>137746</v>
          </cell>
        </row>
        <row r="144">
          <cell r="A144" t="str">
            <v>LE</v>
          </cell>
          <cell r="B144" t="str">
            <v>00177</v>
          </cell>
          <cell r="H144">
            <v>178080</v>
          </cell>
        </row>
        <row r="145">
          <cell r="A145" t="str">
            <v>LE</v>
          </cell>
          <cell r="B145" t="str">
            <v>00177</v>
          </cell>
          <cell r="H145">
            <v>37032</v>
          </cell>
        </row>
        <row r="146">
          <cell r="A146" t="str">
            <v>LE</v>
          </cell>
          <cell r="B146" t="str">
            <v>00177</v>
          </cell>
          <cell r="H146">
            <v>1311</v>
          </cell>
        </row>
        <row r="147">
          <cell r="A147" t="str">
            <v>LE</v>
          </cell>
          <cell r="B147" t="str">
            <v>00177</v>
          </cell>
          <cell r="H147">
            <v>30790</v>
          </cell>
        </row>
        <row r="148">
          <cell r="A148" t="str">
            <v>LE</v>
          </cell>
          <cell r="B148" t="str">
            <v>00177</v>
          </cell>
          <cell r="H148">
            <v>307651</v>
          </cell>
        </row>
        <row r="149">
          <cell r="A149" t="str">
            <v>LE</v>
          </cell>
          <cell r="B149" t="str">
            <v>00177</v>
          </cell>
          <cell r="H149">
            <v>0</v>
          </cell>
        </row>
        <row r="150">
          <cell r="A150" t="str">
            <v>LE</v>
          </cell>
          <cell r="B150" t="str">
            <v>00177</v>
          </cell>
          <cell r="H150">
            <v>0</v>
          </cell>
        </row>
        <row r="151">
          <cell r="A151" t="str">
            <v>LE</v>
          </cell>
          <cell r="B151" t="str">
            <v>00177</v>
          </cell>
          <cell r="H151">
            <v>54364</v>
          </cell>
        </row>
        <row r="152">
          <cell r="A152" t="str">
            <v>LE</v>
          </cell>
          <cell r="B152" t="str">
            <v>00177</v>
          </cell>
          <cell r="H152">
            <v>39250</v>
          </cell>
        </row>
        <row r="153">
          <cell r="A153" t="str">
            <v>LE</v>
          </cell>
          <cell r="B153" t="str">
            <v>00179</v>
          </cell>
          <cell r="H153">
            <v>2930000</v>
          </cell>
        </row>
        <row r="154">
          <cell r="A154" t="str">
            <v>LE</v>
          </cell>
          <cell r="B154" t="str">
            <v>00179</v>
          </cell>
          <cell r="H154">
            <v>195000</v>
          </cell>
        </row>
        <row r="155">
          <cell r="A155" t="str">
            <v>LE</v>
          </cell>
          <cell r="B155" t="str">
            <v>00179</v>
          </cell>
          <cell r="H155">
            <v>52500</v>
          </cell>
        </row>
        <row r="156">
          <cell r="A156" t="str">
            <v>LE</v>
          </cell>
          <cell r="B156" t="str">
            <v>00179</v>
          </cell>
          <cell r="H156">
            <v>1420662</v>
          </cell>
        </row>
        <row r="157">
          <cell r="A157" t="str">
            <v>LE</v>
          </cell>
          <cell r="B157" t="str">
            <v>00179</v>
          </cell>
          <cell r="H157">
            <v>6200162</v>
          </cell>
        </row>
        <row r="158">
          <cell r="A158" t="str">
            <v>LE</v>
          </cell>
          <cell r="B158" t="str">
            <v>00179</v>
          </cell>
          <cell r="H158">
            <v>7849490</v>
          </cell>
        </row>
        <row r="159">
          <cell r="A159" t="str">
            <v>LE</v>
          </cell>
          <cell r="B159" t="str">
            <v>00179</v>
          </cell>
          <cell r="H159">
            <v>6013637</v>
          </cell>
        </row>
        <row r="160">
          <cell r="A160" t="str">
            <v>LE</v>
          </cell>
          <cell r="B160" t="str">
            <v>00179</v>
          </cell>
          <cell r="H160">
            <v>212385</v>
          </cell>
        </row>
        <row r="161">
          <cell r="A161" t="str">
            <v>LE</v>
          </cell>
          <cell r="B161" t="str">
            <v>00179</v>
          </cell>
          <cell r="H161">
            <v>295204</v>
          </cell>
        </row>
        <row r="162">
          <cell r="A162" t="str">
            <v>LE</v>
          </cell>
          <cell r="B162" t="str">
            <v>00179</v>
          </cell>
          <cell r="H162">
            <v>137314</v>
          </cell>
        </row>
        <row r="163">
          <cell r="A163" t="str">
            <v>LE</v>
          </cell>
          <cell r="B163" t="str">
            <v>00179</v>
          </cell>
          <cell r="H163">
            <v>8285</v>
          </cell>
        </row>
        <row r="164">
          <cell r="A164" t="str">
            <v>LE</v>
          </cell>
          <cell r="B164" t="str">
            <v>00179</v>
          </cell>
          <cell r="H164">
            <v>20323</v>
          </cell>
        </row>
        <row r="165">
          <cell r="A165" t="str">
            <v>LE</v>
          </cell>
          <cell r="B165" t="str">
            <v>00179</v>
          </cell>
          <cell r="H165">
            <v>78582</v>
          </cell>
        </row>
        <row r="166">
          <cell r="A166" t="str">
            <v>LE</v>
          </cell>
          <cell r="B166" t="str">
            <v>00179</v>
          </cell>
          <cell r="H166">
            <v>421598</v>
          </cell>
        </row>
        <row r="167">
          <cell r="A167" t="str">
            <v>LE</v>
          </cell>
          <cell r="B167" t="str">
            <v>00179</v>
          </cell>
          <cell r="H167">
            <v>2117</v>
          </cell>
        </row>
        <row r="168">
          <cell r="A168" t="str">
            <v>LE</v>
          </cell>
          <cell r="B168" t="str">
            <v>00179</v>
          </cell>
          <cell r="H168">
            <v>12878</v>
          </cell>
        </row>
        <row r="169">
          <cell r="A169" t="str">
            <v>LE</v>
          </cell>
          <cell r="B169" t="str">
            <v>00179</v>
          </cell>
          <cell r="H169">
            <v>23610</v>
          </cell>
        </row>
        <row r="170">
          <cell r="A170" t="str">
            <v>LE</v>
          </cell>
          <cell r="B170" t="str">
            <v>00180</v>
          </cell>
          <cell r="H170">
            <v>128567</v>
          </cell>
        </row>
        <row r="171">
          <cell r="A171" t="str">
            <v>LE</v>
          </cell>
          <cell r="B171" t="str">
            <v>00180</v>
          </cell>
          <cell r="H171">
            <v>390000</v>
          </cell>
        </row>
        <row r="172">
          <cell r="A172" t="str">
            <v>LE</v>
          </cell>
          <cell r="B172" t="str">
            <v>00180</v>
          </cell>
          <cell r="H172">
            <v>2832000</v>
          </cell>
        </row>
        <row r="173">
          <cell r="A173" t="str">
            <v>LE</v>
          </cell>
          <cell r="B173" t="str">
            <v>00180</v>
          </cell>
          <cell r="H173">
            <v>69470</v>
          </cell>
        </row>
        <row r="174">
          <cell r="A174" t="str">
            <v>LE</v>
          </cell>
          <cell r="B174" t="str">
            <v>00180</v>
          </cell>
          <cell r="H174">
            <v>69470</v>
          </cell>
        </row>
        <row r="175">
          <cell r="A175" t="str">
            <v>LE</v>
          </cell>
          <cell r="B175" t="str">
            <v>00180</v>
          </cell>
          <cell r="H175">
            <v>105000</v>
          </cell>
        </row>
        <row r="176">
          <cell r="A176" t="str">
            <v>LE</v>
          </cell>
          <cell r="B176" t="str">
            <v>00180</v>
          </cell>
          <cell r="H176">
            <v>360000</v>
          </cell>
        </row>
        <row r="177">
          <cell r="A177" t="str">
            <v>LE</v>
          </cell>
          <cell r="B177" t="str">
            <v>00180</v>
          </cell>
          <cell r="H177">
            <v>371285</v>
          </cell>
        </row>
        <row r="178">
          <cell r="A178" t="str">
            <v>LE</v>
          </cell>
          <cell r="B178" t="str">
            <v>00180</v>
          </cell>
          <cell r="H178">
            <v>1408676</v>
          </cell>
        </row>
        <row r="179">
          <cell r="A179" t="str">
            <v>LE</v>
          </cell>
          <cell r="B179" t="str">
            <v>00180</v>
          </cell>
          <cell r="H179">
            <v>3267038</v>
          </cell>
        </row>
        <row r="180">
          <cell r="A180" t="str">
            <v>LE</v>
          </cell>
          <cell r="B180" t="str">
            <v>00180</v>
          </cell>
          <cell r="H180">
            <v>452919</v>
          </cell>
        </row>
        <row r="181">
          <cell r="A181" t="str">
            <v>LE</v>
          </cell>
          <cell r="B181" t="str">
            <v>00180</v>
          </cell>
          <cell r="H181">
            <v>2142173</v>
          </cell>
        </row>
        <row r="182">
          <cell r="A182" t="str">
            <v>LE</v>
          </cell>
          <cell r="B182" t="str">
            <v>00180</v>
          </cell>
          <cell r="H182">
            <v>221264</v>
          </cell>
        </row>
        <row r="183">
          <cell r="A183" t="str">
            <v>LE</v>
          </cell>
          <cell r="B183" t="str">
            <v>00180</v>
          </cell>
          <cell r="H183">
            <v>52290</v>
          </cell>
        </row>
        <row r="184">
          <cell r="A184" t="str">
            <v>LE</v>
          </cell>
          <cell r="B184" t="str">
            <v>00180</v>
          </cell>
          <cell r="H184">
            <v>0</v>
          </cell>
        </row>
        <row r="185">
          <cell r="A185" t="str">
            <v>LE</v>
          </cell>
          <cell r="B185" t="str">
            <v>00180</v>
          </cell>
          <cell r="H185">
            <v>106879</v>
          </cell>
        </row>
        <row r="186">
          <cell r="A186" t="str">
            <v>LE</v>
          </cell>
          <cell r="B186" t="str">
            <v>00180</v>
          </cell>
          <cell r="H186">
            <v>537405</v>
          </cell>
        </row>
        <row r="187">
          <cell r="A187" t="str">
            <v>LE</v>
          </cell>
          <cell r="B187" t="str">
            <v>00180</v>
          </cell>
          <cell r="H187">
            <v>18667</v>
          </cell>
        </row>
        <row r="188">
          <cell r="A188" t="str">
            <v>LE</v>
          </cell>
          <cell r="B188" t="str">
            <v>00180</v>
          </cell>
          <cell r="H188">
            <v>23836</v>
          </cell>
        </row>
        <row r="189">
          <cell r="A189" t="str">
            <v>LE</v>
          </cell>
          <cell r="B189" t="str">
            <v>00180</v>
          </cell>
          <cell r="H189">
            <v>325717</v>
          </cell>
        </row>
        <row r="190">
          <cell r="A190" t="str">
            <v>LE</v>
          </cell>
          <cell r="B190" t="str">
            <v>00180</v>
          </cell>
          <cell r="H190">
            <v>36122</v>
          </cell>
        </row>
        <row r="191">
          <cell r="A191" t="str">
            <v>LE</v>
          </cell>
          <cell r="B191" t="str">
            <v>00180</v>
          </cell>
          <cell r="H191">
            <v>24664</v>
          </cell>
        </row>
        <row r="192">
          <cell r="A192" t="str">
            <v>LE</v>
          </cell>
          <cell r="B192" t="str">
            <v>00181</v>
          </cell>
          <cell r="H192">
            <v>481920</v>
          </cell>
        </row>
        <row r="193">
          <cell r="A193" t="str">
            <v>LE</v>
          </cell>
          <cell r="B193" t="str">
            <v>00181</v>
          </cell>
          <cell r="H193">
            <v>44316</v>
          </cell>
        </row>
        <row r="194">
          <cell r="A194" t="str">
            <v>LE</v>
          </cell>
          <cell r="B194" t="str">
            <v>00181</v>
          </cell>
          <cell r="H194">
            <v>44316</v>
          </cell>
        </row>
        <row r="195">
          <cell r="A195" t="str">
            <v>LE</v>
          </cell>
          <cell r="B195" t="str">
            <v>00181</v>
          </cell>
          <cell r="H195">
            <v>842526</v>
          </cell>
        </row>
        <row r="196">
          <cell r="A196" t="str">
            <v>LE</v>
          </cell>
          <cell r="B196" t="str">
            <v>00181</v>
          </cell>
          <cell r="H196">
            <v>2042514</v>
          </cell>
        </row>
        <row r="197">
          <cell r="A197" t="str">
            <v>LE</v>
          </cell>
          <cell r="B197" t="str">
            <v>00181</v>
          </cell>
          <cell r="H197">
            <v>3034525</v>
          </cell>
        </row>
        <row r="198">
          <cell r="A198" t="str">
            <v>LE</v>
          </cell>
          <cell r="B198" t="str">
            <v>00181</v>
          </cell>
          <cell r="H198">
            <v>1536991</v>
          </cell>
        </row>
        <row r="199">
          <cell r="A199" t="str">
            <v>LE</v>
          </cell>
          <cell r="B199" t="str">
            <v>00181</v>
          </cell>
          <cell r="H199">
            <v>30000</v>
          </cell>
        </row>
        <row r="200">
          <cell r="A200" t="str">
            <v>LE</v>
          </cell>
          <cell r="B200" t="str">
            <v>00181</v>
          </cell>
          <cell r="H200">
            <v>0</v>
          </cell>
        </row>
        <row r="201">
          <cell r="A201" t="str">
            <v>LE</v>
          </cell>
          <cell r="B201" t="str">
            <v>00181</v>
          </cell>
          <cell r="H201">
            <v>132548</v>
          </cell>
        </row>
        <row r="202">
          <cell r="A202" t="str">
            <v>LE</v>
          </cell>
          <cell r="B202" t="str">
            <v>00181</v>
          </cell>
          <cell r="H202">
            <v>67088</v>
          </cell>
        </row>
        <row r="203">
          <cell r="A203" t="str">
            <v>LE</v>
          </cell>
          <cell r="B203" t="str">
            <v>00181</v>
          </cell>
          <cell r="H203">
            <v>7077</v>
          </cell>
        </row>
        <row r="204">
          <cell r="A204" t="str">
            <v>LE</v>
          </cell>
          <cell r="B204" t="str">
            <v>00181</v>
          </cell>
          <cell r="H204">
            <v>61801</v>
          </cell>
        </row>
        <row r="205">
          <cell r="A205" t="str">
            <v>LE</v>
          </cell>
          <cell r="B205" t="str">
            <v>00181</v>
          </cell>
          <cell r="H205">
            <v>31175</v>
          </cell>
        </row>
        <row r="206">
          <cell r="A206" t="str">
            <v>LE</v>
          </cell>
          <cell r="B206" t="str">
            <v>00181</v>
          </cell>
          <cell r="H206">
            <v>1667</v>
          </cell>
        </row>
        <row r="207">
          <cell r="A207" t="str">
            <v>LE</v>
          </cell>
          <cell r="B207" t="str">
            <v>00181</v>
          </cell>
          <cell r="H207">
            <v>13972</v>
          </cell>
        </row>
        <row r="208">
          <cell r="A208" t="str">
            <v>LE</v>
          </cell>
          <cell r="B208" t="str">
            <v>00183</v>
          </cell>
          <cell r="H208">
            <v>205870</v>
          </cell>
        </row>
        <row r="209">
          <cell r="A209" t="str">
            <v>LE</v>
          </cell>
          <cell r="B209" t="str">
            <v>00183</v>
          </cell>
          <cell r="H209">
            <v>20000</v>
          </cell>
        </row>
        <row r="210">
          <cell r="A210" t="str">
            <v>LE</v>
          </cell>
          <cell r="B210" t="str">
            <v>00183</v>
          </cell>
          <cell r="H210">
            <v>3500</v>
          </cell>
        </row>
        <row r="211">
          <cell r="A211" t="str">
            <v>LE</v>
          </cell>
          <cell r="B211" t="str">
            <v>00183</v>
          </cell>
          <cell r="H211">
            <v>963067</v>
          </cell>
        </row>
        <row r="212">
          <cell r="A212" t="str">
            <v>LE</v>
          </cell>
          <cell r="B212" t="str">
            <v>00183</v>
          </cell>
          <cell r="H212">
            <v>5572185</v>
          </cell>
        </row>
        <row r="213">
          <cell r="A213" t="str">
            <v>LE</v>
          </cell>
          <cell r="B213" t="str">
            <v>00183</v>
          </cell>
          <cell r="H213">
            <v>8493074</v>
          </cell>
        </row>
        <row r="214">
          <cell r="A214" t="str">
            <v>LE</v>
          </cell>
          <cell r="B214" t="str">
            <v>00183</v>
          </cell>
          <cell r="H214">
            <v>9484212</v>
          </cell>
        </row>
        <row r="215">
          <cell r="A215" t="str">
            <v>LE</v>
          </cell>
          <cell r="B215" t="str">
            <v>00183</v>
          </cell>
          <cell r="H215">
            <v>8219438</v>
          </cell>
        </row>
        <row r="216">
          <cell r="A216" t="str">
            <v>LE</v>
          </cell>
          <cell r="B216" t="str">
            <v>00183</v>
          </cell>
          <cell r="H216">
            <v>365377</v>
          </cell>
        </row>
        <row r="217">
          <cell r="A217" t="str">
            <v>LE</v>
          </cell>
          <cell r="B217" t="str">
            <v>00183</v>
          </cell>
          <cell r="H217">
            <v>1057199</v>
          </cell>
        </row>
        <row r="218">
          <cell r="A218" t="str">
            <v>LE</v>
          </cell>
          <cell r="B218" t="str">
            <v>00183</v>
          </cell>
          <cell r="H218">
            <v>1226338</v>
          </cell>
        </row>
        <row r="219">
          <cell r="A219" t="str">
            <v>LE</v>
          </cell>
          <cell r="B219" t="str">
            <v>00183</v>
          </cell>
          <cell r="H219">
            <v>661924</v>
          </cell>
        </row>
        <row r="220">
          <cell r="A220" t="str">
            <v>LE</v>
          </cell>
          <cell r="B220" t="str">
            <v>00183</v>
          </cell>
          <cell r="H220">
            <v>116239</v>
          </cell>
        </row>
        <row r="221">
          <cell r="A221" t="str">
            <v>LE</v>
          </cell>
          <cell r="B221" t="str">
            <v>00183</v>
          </cell>
          <cell r="H221">
            <v>688681</v>
          </cell>
        </row>
        <row r="222">
          <cell r="A222" t="str">
            <v>LE</v>
          </cell>
          <cell r="B222" t="str">
            <v>00183</v>
          </cell>
          <cell r="H222">
            <v>7578</v>
          </cell>
        </row>
        <row r="223">
          <cell r="A223" t="str">
            <v>LE</v>
          </cell>
          <cell r="B223" t="str">
            <v>00183</v>
          </cell>
          <cell r="H223">
            <v>0</v>
          </cell>
        </row>
        <row r="224">
          <cell r="A224" t="str">
            <v>LE</v>
          </cell>
          <cell r="B224" t="str">
            <v>00183</v>
          </cell>
          <cell r="H224">
            <v>0</v>
          </cell>
        </row>
        <row r="225">
          <cell r="A225" t="str">
            <v>LE</v>
          </cell>
          <cell r="B225" t="str">
            <v>00185</v>
          </cell>
          <cell r="H225">
            <v>234000</v>
          </cell>
        </row>
        <row r="226">
          <cell r="A226" t="str">
            <v>LE</v>
          </cell>
          <cell r="B226" t="str">
            <v>00185</v>
          </cell>
          <cell r="H226">
            <v>63000</v>
          </cell>
        </row>
        <row r="227">
          <cell r="A227" t="str">
            <v>LE</v>
          </cell>
          <cell r="B227" t="str">
            <v>00185</v>
          </cell>
          <cell r="H227">
            <v>6983</v>
          </cell>
        </row>
        <row r="228">
          <cell r="A228" t="str">
            <v>LE</v>
          </cell>
          <cell r="B228" t="str">
            <v>00185</v>
          </cell>
          <cell r="H228">
            <v>592656</v>
          </cell>
        </row>
        <row r="229">
          <cell r="A229" t="str">
            <v>LE</v>
          </cell>
          <cell r="B229" t="str">
            <v>00185</v>
          </cell>
          <cell r="H229">
            <v>1799536</v>
          </cell>
        </row>
        <row r="230">
          <cell r="A230" t="str">
            <v>LE</v>
          </cell>
          <cell r="B230" t="str">
            <v>00185</v>
          </cell>
          <cell r="H230">
            <v>3068589</v>
          </cell>
        </row>
        <row r="231">
          <cell r="A231" t="str">
            <v>LE</v>
          </cell>
          <cell r="B231" t="str">
            <v>00185</v>
          </cell>
          <cell r="H231">
            <v>904960</v>
          </cell>
        </row>
        <row r="232">
          <cell r="A232" t="str">
            <v>LE</v>
          </cell>
          <cell r="B232" t="str">
            <v>00185</v>
          </cell>
          <cell r="H232">
            <v>15263</v>
          </cell>
        </row>
        <row r="233">
          <cell r="A233" t="str">
            <v>LE</v>
          </cell>
          <cell r="B233" t="str">
            <v>00185</v>
          </cell>
          <cell r="H233">
            <v>0</v>
          </cell>
        </row>
        <row r="234">
          <cell r="A234" t="str">
            <v>LE</v>
          </cell>
          <cell r="B234" t="str">
            <v>00185</v>
          </cell>
          <cell r="H234">
            <v>462982</v>
          </cell>
        </row>
        <row r="235">
          <cell r="A235" t="str">
            <v>LE</v>
          </cell>
          <cell r="B235" t="str">
            <v>00185</v>
          </cell>
          <cell r="H235">
            <v>26250</v>
          </cell>
        </row>
        <row r="236">
          <cell r="A236" t="str">
            <v>LE</v>
          </cell>
          <cell r="B236" t="str">
            <v>00185</v>
          </cell>
          <cell r="H236">
            <v>460769</v>
          </cell>
        </row>
        <row r="237">
          <cell r="A237" t="str">
            <v>LE</v>
          </cell>
          <cell r="B237" t="str">
            <v>00188</v>
          </cell>
          <cell r="H237">
            <v>1094137</v>
          </cell>
        </row>
        <row r="238">
          <cell r="A238" t="str">
            <v>LE</v>
          </cell>
          <cell r="B238" t="str">
            <v>00188</v>
          </cell>
          <cell r="H238">
            <v>204310</v>
          </cell>
        </row>
        <row r="239">
          <cell r="A239" t="str">
            <v>LE</v>
          </cell>
          <cell r="B239" t="str">
            <v>00188</v>
          </cell>
          <cell r="H239">
            <v>54310</v>
          </cell>
        </row>
        <row r="240">
          <cell r="A240" t="str">
            <v>LE</v>
          </cell>
          <cell r="B240" t="str">
            <v>00188</v>
          </cell>
          <cell r="H240">
            <v>1010209</v>
          </cell>
        </row>
        <row r="241">
          <cell r="A241" t="str">
            <v>LE</v>
          </cell>
          <cell r="B241" t="str">
            <v>00188</v>
          </cell>
          <cell r="H241">
            <v>91887</v>
          </cell>
        </row>
        <row r="242">
          <cell r="A242" t="str">
            <v>LE</v>
          </cell>
          <cell r="B242" t="str">
            <v>00188</v>
          </cell>
          <cell r="H242">
            <v>3190291</v>
          </cell>
        </row>
        <row r="243">
          <cell r="A243" t="str">
            <v>LE</v>
          </cell>
          <cell r="B243" t="str">
            <v>00188</v>
          </cell>
          <cell r="H243">
            <v>6499829</v>
          </cell>
        </row>
        <row r="244">
          <cell r="A244" t="str">
            <v>LE</v>
          </cell>
          <cell r="B244" t="str">
            <v>00188</v>
          </cell>
          <cell r="H244">
            <v>14740876</v>
          </cell>
        </row>
        <row r="245">
          <cell r="A245" t="str">
            <v>LE</v>
          </cell>
          <cell r="B245" t="str">
            <v>00188</v>
          </cell>
          <cell r="H245">
            <v>162400</v>
          </cell>
        </row>
        <row r="246">
          <cell r="A246" t="str">
            <v>LE</v>
          </cell>
          <cell r="B246" t="str">
            <v>00188</v>
          </cell>
          <cell r="H246">
            <v>13011334</v>
          </cell>
        </row>
        <row r="247">
          <cell r="A247" t="str">
            <v>LE</v>
          </cell>
          <cell r="B247" t="str">
            <v>00188</v>
          </cell>
          <cell r="H247">
            <v>604800</v>
          </cell>
        </row>
        <row r="248">
          <cell r="A248" t="str">
            <v>LE</v>
          </cell>
          <cell r="B248" t="str">
            <v>00188</v>
          </cell>
          <cell r="H248">
            <v>164477</v>
          </cell>
        </row>
        <row r="249">
          <cell r="A249" t="str">
            <v>LE</v>
          </cell>
          <cell r="B249" t="str">
            <v>00188</v>
          </cell>
          <cell r="H249">
            <v>153200</v>
          </cell>
        </row>
        <row r="250">
          <cell r="A250" t="str">
            <v>LE</v>
          </cell>
          <cell r="B250" t="str">
            <v>00188</v>
          </cell>
          <cell r="H250">
            <v>108000</v>
          </cell>
        </row>
        <row r="251">
          <cell r="A251" t="str">
            <v>LE</v>
          </cell>
          <cell r="B251" t="str">
            <v>00188</v>
          </cell>
          <cell r="H251">
            <v>0</v>
          </cell>
        </row>
        <row r="252">
          <cell r="A252" t="str">
            <v>LE</v>
          </cell>
          <cell r="B252" t="str">
            <v>00188</v>
          </cell>
          <cell r="H252">
            <v>1008582</v>
          </cell>
        </row>
        <row r="253">
          <cell r="A253" t="str">
            <v>LE</v>
          </cell>
          <cell r="B253" t="str">
            <v>00188</v>
          </cell>
          <cell r="H253">
            <v>253870</v>
          </cell>
        </row>
        <row r="254">
          <cell r="A254" t="str">
            <v>LE</v>
          </cell>
          <cell r="B254" t="str">
            <v>00188</v>
          </cell>
          <cell r="H254">
            <v>295519</v>
          </cell>
        </row>
        <row r="255">
          <cell r="A255" t="str">
            <v>LE</v>
          </cell>
          <cell r="B255" t="str">
            <v>00188</v>
          </cell>
          <cell r="H255">
            <v>131448</v>
          </cell>
        </row>
        <row r="256">
          <cell r="A256" t="str">
            <v>LE</v>
          </cell>
          <cell r="B256" t="str">
            <v>00188</v>
          </cell>
          <cell r="H256">
            <v>1194097</v>
          </cell>
        </row>
        <row r="257">
          <cell r="A257" t="str">
            <v>LE</v>
          </cell>
          <cell r="B257" t="str">
            <v>00188</v>
          </cell>
          <cell r="H257">
            <v>23083</v>
          </cell>
        </row>
        <row r="258">
          <cell r="A258" t="str">
            <v>LE</v>
          </cell>
          <cell r="B258" t="str">
            <v>00188</v>
          </cell>
          <cell r="H258">
            <v>17385</v>
          </cell>
        </row>
        <row r="259">
          <cell r="A259" t="str">
            <v>LE</v>
          </cell>
          <cell r="B259" t="str">
            <v>00188</v>
          </cell>
          <cell r="H259">
            <v>10775</v>
          </cell>
        </row>
        <row r="260">
          <cell r="A260" t="str">
            <v>LE</v>
          </cell>
          <cell r="B260" t="str">
            <v>00188</v>
          </cell>
          <cell r="H260">
            <v>196578</v>
          </cell>
        </row>
        <row r="261">
          <cell r="A261" t="str">
            <v>LE</v>
          </cell>
          <cell r="B261" t="str">
            <v>00188</v>
          </cell>
          <cell r="H261">
            <v>6728</v>
          </cell>
        </row>
        <row r="262">
          <cell r="A262" t="str">
            <v>LE</v>
          </cell>
          <cell r="B262" t="str">
            <v>00190</v>
          </cell>
          <cell r="H262">
            <v>20000</v>
          </cell>
        </row>
        <row r="263">
          <cell r="A263" t="str">
            <v>LE</v>
          </cell>
          <cell r="B263" t="str">
            <v>00190</v>
          </cell>
          <cell r="H263">
            <v>57872</v>
          </cell>
        </row>
        <row r="264">
          <cell r="A264" t="str">
            <v>LE</v>
          </cell>
          <cell r="B264" t="str">
            <v>00190</v>
          </cell>
          <cell r="H264">
            <v>70485</v>
          </cell>
        </row>
        <row r="265">
          <cell r="A265" t="str">
            <v>LE</v>
          </cell>
          <cell r="B265" t="str">
            <v>00190</v>
          </cell>
          <cell r="H265">
            <v>46846</v>
          </cell>
        </row>
        <row r="266">
          <cell r="A266" t="str">
            <v>LE</v>
          </cell>
          <cell r="B266" t="str">
            <v>00190</v>
          </cell>
          <cell r="H266">
            <v>316722</v>
          </cell>
        </row>
        <row r="267">
          <cell r="A267" t="str">
            <v>LE</v>
          </cell>
          <cell r="B267" t="str">
            <v>00190</v>
          </cell>
          <cell r="H267">
            <v>1100126</v>
          </cell>
        </row>
        <row r="268">
          <cell r="A268" t="str">
            <v>LE</v>
          </cell>
          <cell r="B268" t="str">
            <v>00190</v>
          </cell>
          <cell r="H268">
            <v>5000</v>
          </cell>
        </row>
        <row r="269">
          <cell r="A269" t="str">
            <v>LE</v>
          </cell>
          <cell r="B269" t="str">
            <v>00190</v>
          </cell>
          <cell r="H269">
            <v>265825</v>
          </cell>
        </row>
        <row r="270">
          <cell r="A270" t="str">
            <v>LE</v>
          </cell>
          <cell r="B270" t="str">
            <v>00190</v>
          </cell>
          <cell r="H270">
            <v>2507220</v>
          </cell>
        </row>
        <row r="271">
          <cell r="A271" t="str">
            <v>LE</v>
          </cell>
          <cell r="B271" t="str">
            <v>00190</v>
          </cell>
          <cell r="H271">
            <v>694109</v>
          </cell>
        </row>
        <row r="272">
          <cell r="A272" t="str">
            <v>LE</v>
          </cell>
          <cell r="B272" t="str">
            <v>00190</v>
          </cell>
          <cell r="H272">
            <v>495167</v>
          </cell>
        </row>
        <row r="273">
          <cell r="A273" t="str">
            <v>LE</v>
          </cell>
          <cell r="B273" t="str">
            <v>00190</v>
          </cell>
          <cell r="H273">
            <v>24453730</v>
          </cell>
        </row>
        <row r="274">
          <cell r="A274" t="str">
            <v>LE</v>
          </cell>
          <cell r="B274" t="str">
            <v>00190</v>
          </cell>
          <cell r="H274">
            <v>60000</v>
          </cell>
        </row>
        <row r="275">
          <cell r="A275" t="str">
            <v>LE</v>
          </cell>
          <cell r="B275" t="str">
            <v>00190</v>
          </cell>
          <cell r="H275">
            <v>734749</v>
          </cell>
        </row>
        <row r="276">
          <cell r="A276" t="str">
            <v>LE</v>
          </cell>
          <cell r="B276" t="str">
            <v>00190</v>
          </cell>
          <cell r="H276">
            <v>42831</v>
          </cell>
        </row>
        <row r="277">
          <cell r="A277" t="str">
            <v>LE</v>
          </cell>
          <cell r="B277" t="str">
            <v>00190</v>
          </cell>
          <cell r="H277">
            <v>1523</v>
          </cell>
        </row>
        <row r="278">
          <cell r="A278" t="str">
            <v>LE</v>
          </cell>
          <cell r="B278" t="str">
            <v>00190</v>
          </cell>
          <cell r="H278">
            <v>800443</v>
          </cell>
        </row>
        <row r="279">
          <cell r="A279" t="str">
            <v>LE</v>
          </cell>
          <cell r="B279" t="str">
            <v>00190</v>
          </cell>
          <cell r="H279">
            <v>1287</v>
          </cell>
        </row>
        <row r="280">
          <cell r="A280" t="str">
            <v>LE</v>
          </cell>
          <cell r="B280" t="str">
            <v>00191</v>
          </cell>
          <cell r="H280">
            <v>234000</v>
          </cell>
        </row>
        <row r="281">
          <cell r="A281" t="str">
            <v>LE</v>
          </cell>
          <cell r="B281" t="str">
            <v>00191</v>
          </cell>
          <cell r="H281">
            <v>59991</v>
          </cell>
        </row>
        <row r="282">
          <cell r="A282" t="str">
            <v>LE</v>
          </cell>
          <cell r="B282" t="str">
            <v>00191</v>
          </cell>
          <cell r="H282">
            <v>60991</v>
          </cell>
        </row>
        <row r="283">
          <cell r="A283" t="str">
            <v>LE</v>
          </cell>
          <cell r="B283" t="str">
            <v>00191</v>
          </cell>
          <cell r="H283">
            <v>63000</v>
          </cell>
        </row>
        <row r="284">
          <cell r="A284" t="str">
            <v>LE</v>
          </cell>
          <cell r="B284" t="str">
            <v>00191</v>
          </cell>
          <cell r="H284">
            <v>474025</v>
          </cell>
        </row>
        <row r="285">
          <cell r="A285" t="str">
            <v>LE</v>
          </cell>
          <cell r="B285" t="str">
            <v>00191</v>
          </cell>
          <cell r="H285">
            <v>1428249</v>
          </cell>
        </row>
        <row r="286">
          <cell r="A286" t="str">
            <v>LE</v>
          </cell>
          <cell r="B286" t="str">
            <v>00191</v>
          </cell>
          <cell r="H286">
            <v>6754298</v>
          </cell>
        </row>
        <row r="287">
          <cell r="A287" t="str">
            <v>LE</v>
          </cell>
          <cell r="B287" t="str">
            <v>00191</v>
          </cell>
          <cell r="H287">
            <v>6878642</v>
          </cell>
        </row>
        <row r="288">
          <cell r="A288" t="str">
            <v>LE</v>
          </cell>
          <cell r="B288" t="str">
            <v>00191</v>
          </cell>
          <cell r="H288">
            <v>3809527</v>
          </cell>
        </row>
        <row r="289">
          <cell r="A289" t="str">
            <v>LE</v>
          </cell>
          <cell r="B289" t="str">
            <v>00191</v>
          </cell>
          <cell r="H289">
            <v>37968</v>
          </cell>
        </row>
        <row r="290">
          <cell r="A290" t="str">
            <v>LE</v>
          </cell>
          <cell r="B290" t="str">
            <v>00191</v>
          </cell>
          <cell r="H290">
            <v>69585</v>
          </cell>
        </row>
        <row r="291">
          <cell r="A291" t="str">
            <v>LE</v>
          </cell>
          <cell r="B291" t="str">
            <v>00191</v>
          </cell>
          <cell r="H291">
            <v>61019</v>
          </cell>
        </row>
        <row r="292">
          <cell r="A292" t="str">
            <v>LE</v>
          </cell>
          <cell r="B292" t="str">
            <v>00191</v>
          </cell>
          <cell r="H292">
            <v>7440</v>
          </cell>
        </row>
        <row r="293">
          <cell r="A293" t="str">
            <v>LE</v>
          </cell>
          <cell r="B293" t="str">
            <v>00191</v>
          </cell>
          <cell r="H293">
            <v>47401</v>
          </cell>
        </row>
        <row r="294">
          <cell r="A294" t="str">
            <v>LE</v>
          </cell>
          <cell r="B294" t="str">
            <v>00191</v>
          </cell>
          <cell r="H294">
            <v>16541</v>
          </cell>
        </row>
        <row r="295">
          <cell r="A295" t="str">
            <v>LE</v>
          </cell>
          <cell r="B295" t="str">
            <v>00191</v>
          </cell>
          <cell r="H295">
            <v>21894</v>
          </cell>
        </row>
        <row r="296">
          <cell r="A296" t="str">
            <v>LE</v>
          </cell>
          <cell r="B296" t="str">
            <v>00192</v>
          </cell>
          <cell r="H296">
            <v>464807</v>
          </cell>
        </row>
        <row r="297">
          <cell r="A297" t="str">
            <v>LE</v>
          </cell>
          <cell r="B297" t="str">
            <v>00192</v>
          </cell>
          <cell r="H297">
            <v>1007000</v>
          </cell>
        </row>
        <row r="298">
          <cell r="A298" t="str">
            <v>LE</v>
          </cell>
          <cell r="B298" t="str">
            <v>00192</v>
          </cell>
          <cell r="H298">
            <v>432756</v>
          </cell>
        </row>
        <row r="299">
          <cell r="A299" t="str">
            <v>LE</v>
          </cell>
          <cell r="B299" t="str">
            <v>00192</v>
          </cell>
          <cell r="H299">
            <v>36500</v>
          </cell>
        </row>
        <row r="300">
          <cell r="A300" t="str">
            <v>LE</v>
          </cell>
          <cell r="B300" t="str">
            <v>00192</v>
          </cell>
          <cell r="H300">
            <v>16500</v>
          </cell>
        </row>
        <row r="301">
          <cell r="A301" t="str">
            <v>LE</v>
          </cell>
          <cell r="B301" t="str">
            <v>00192</v>
          </cell>
          <cell r="H301">
            <v>241500</v>
          </cell>
        </row>
        <row r="302">
          <cell r="A302" t="str">
            <v>LE</v>
          </cell>
          <cell r="B302" t="str">
            <v>00192</v>
          </cell>
          <cell r="H302">
            <v>780000</v>
          </cell>
        </row>
        <row r="303">
          <cell r="A303" t="str">
            <v>LE</v>
          </cell>
          <cell r="B303" t="str">
            <v>00192</v>
          </cell>
          <cell r="H303">
            <v>14893666</v>
          </cell>
        </row>
        <row r="304">
          <cell r="A304" t="str">
            <v>LE</v>
          </cell>
          <cell r="B304" t="str">
            <v>00192</v>
          </cell>
          <cell r="H304">
            <v>4572866</v>
          </cell>
        </row>
        <row r="305">
          <cell r="A305" t="str">
            <v>LE</v>
          </cell>
          <cell r="B305" t="str">
            <v>00192</v>
          </cell>
          <cell r="H305">
            <v>15111266</v>
          </cell>
        </row>
        <row r="306">
          <cell r="A306" t="str">
            <v>LE</v>
          </cell>
          <cell r="B306" t="str">
            <v>00192</v>
          </cell>
          <cell r="H306">
            <v>0</v>
          </cell>
        </row>
        <row r="307">
          <cell r="A307" t="str">
            <v>LE</v>
          </cell>
          <cell r="B307" t="str">
            <v>00192</v>
          </cell>
          <cell r="H307">
            <v>887525</v>
          </cell>
        </row>
        <row r="308">
          <cell r="A308" t="str">
            <v>LE</v>
          </cell>
          <cell r="B308" t="str">
            <v>00192</v>
          </cell>
          <cell r="H308">
            <v>7750</v>
          </cell>
        </row>
        <row r="309">
          <cell r="A309" t="str">
            <v>LE</v>
          </cell>
          <cell r="B309" t="str">
            <v>00192</v>
          </cell>
          <cell r="H309">
            <v>11749182</v>
          </cell>
        </row>
        <row r="310">
          <cell r="A310" t="str">
            <v>LE</v>
          </cell>
          <cell r="B310" t="str">
            <v>00192</v>
          </cell>
          <cell r="H310">
            <v>268800</v>
          </cell>
        </row>
        <row r="311">
          <cell r="A311" t="str">
            <v>LE</v>
          </cell>
          <cell r="B311" t="str">
            <v>00192</v>
          </cell>
          <cell r="H311">
            <v>18584694</v>
          </cell>
        </row>
        <row r="312">
          <cell r="A312" t="str">
            <v>LE</v>
          </cell>
          <cell r="B312" t="str">
            <v>00192</v>
          </cell>
          <cell r="H312">
            <v>82419</v>
          </cell>
        </row>
        <row r="313">
          <cell r="A313" t="str">
            <v>LE</v>
          </cell>
          <cell r="B313" t="str">
            <v>00192</v>
          </cell>
          <cell r="H313">
            <v>52290</v>
          </cell>
        </row>
        <row r="314">
          <cell r="A314" t="str">
            <v>LE</v>
          </cell>
          <cell r="B314" t="str">
            <v>00192</v>
          </cell>
          <cell r="H314">
            <v>67200</v>
          </cell>
        </row>
        <row r="315">
          <cell r="A315" t="str">
            <v>LE</v>
          </cell>
          <cell r="B315" t="str">
            <v>00192</v>
          </cell>
          <cell r="H315">
            <v>48000</v>
          </cell>
        </row>
        <row r="316">
          <cell r="A316" t="str">
            <v>LE</v>
          </cell>
          <cell r="B316" t="str">
            <v>00192</v>
          </cell>
          <cell r="H316">
            <v>12254651</v>
          </cell>
        </row>
        <row r="317">
          <cell r="A317" t="str">
            <v>LE</v>
          </cell>
          <cell r="B317" t="str">
            <v>00192</v>
          </cell>
          <cell r="H317">
            <v>2253962</v>
          </cell>
        </row>
        <row r="318">
          <cell r="A318" t="str">
            <v>LE</v>
          </cell>
          <cell r="B318" t="str">
            <v>00192</v>
          </cell>
          <cell r="H318">
            <v>0</v>
          </cell>
        </row>
        <row r="319">
          <cell r="A319" t="str">
            <v>LE</v>
          </cell>
          <cell r="B319" t="str">
            <v>00192</v>
          </cell>
          <cell r="H319">
            <v>1505384</v>
          </cell>
        </row>
        <row r="320">
          <cell r="A320" t="str">
            <v>LE</v>
          </cell>
          <cell r="B320" t="str">
            <v>00192</v>
          </cell>
          <cell r="H320">
            <v>148957</v>
          </cell>
        </row>
        <row r="321">
          <cell r="A321" t="str">
            <v>LE</v>
          </cell>
          <cell r="B321" t="str">
            <v>00192</v>
          </cell>
          <cell r="H321">
            <v>158998</v>
          </cell>
        </row>
        <row r="322">
          <cell r="A322" t="str">
            <v>LE</v>
          </cell>
          <cell r="B322" t="str">
            <v>00192</v>
          </cell>
          <cell r="H322">
            <v>72088</v>
          </cell>
        </row>
        <row r="323">
          <cell r="A323" t="str">
            <v>LE</v>
          </cell>
          <cell r="B323" t="str">
            <v>00192</v>
          </cell>
          <cell r="H323">
            <v>695058</v>
          </cell>
        </row>
        <row r="324">
          <cell r="A324" t="str">
            <v>LE</v>
          </cell>
          <cell r="B324" t="str">
            <v>00192</v>
          </cell>
          <cell r="H324">
            <v>183</v>
          </cell>
        </row>
        <row r="325">
          <cell r="A325" t="str">
            <v>LE</v>
          </cell>
          <cell r="B325" t="str">
            <v>00192</v>
          </cell>
          <cell r="H325">
            <v>0</v>
          </cell>
        </row>
        <row r="326">
          <cell r="A326" t="str">
            <v>LE</v>
          </cell>
          <cell r="B326" t="str">
            <v>00192</v>
          </cell>
          <cell r="H326">
            <v>0</v>
          </cell>
        </row>
        <row r="327">
          <cell r="A327" t="str">
            <v>LE</v>
          </cell>
          <cell r="B327" t="str">
            <v>00192</v>
          </cell>
          <cell r="H327">
            <v>173570</v>
          </cell>
        </row>
        <row r="328">
          <cell r="A328" t="str">
            <v>LE</v>
          </cell>
          <cell r="B328" t="str">
            <v>00192</v>
          </cell>
          <cell r="H328">
            <v>103026</v>
          </cell>
        </row>
        <row r="329">
          <cell r="A329" t="str">
            <v>LE</v>
          </cell>
          <cell r="B329" t="str">
            <v>00194</v>
          </cell>
          <cell r="H329">
            <v>592656</v>
          </cell>
        </row>
        <row r="330">
          <cell r="A330" t="str">
            <v>LE</v>
          </cell>
          <cell r="B330" t="str">
            <v>00194</v>
          </cell>
          <cell r="H330">
            <v>1764249</v>
          </cell>
        </row>
        <row r="331">
          <cell r="A331" t="str">
            <v>LE</v>
          </cell>
          <cell r="B331" t="str">
            <v>00194</v>
          </cell>
          <cell r="H331">
            <v>255802</v>
          </cell>
        </row>
        <row r="332">
          <cell r="A332" t="str">
            <v>LE</v>
          </cell>
          <cell r="B332" t="str">
            <v>00194</v>
          </cell>
          <cell r="H332">
            <v>3926388</v>
          </cell>
        </row>
        <row r="333">
          <cell r="A333" t="str">
            <v>LE</v>
          </cell>
          <cell r="B333" t="str">
            <v>00194</v>
          </cell>
          <cell r="H333">
            <v>60981</v>
          </cell>
        </row>
        <row r="334">
          <cell r="A334" t="str">
            <v>LE</v>
          </cell>
          <cell r="B334" t="str">
            <v>00194</v>
          </cell>
          <cell r="H334">
            <v>480000</v>
          </cell>
        </row>
        <row r="335">
          <cell r="A335" t="str">
            <v>LE</v>
          </cell>
          <cell r="B335" t="str">
            <v>00194</v>
          </cell>
          <cell r="H335">
            <v>835429</v>
          </cell>
        </row>
        <row r="336">
          <cell r="A336" t="str">
            <v>LE</v>
          </cell>
          <cell r="B336" t="str">
            <v>00194</v>
          </cell>
          <cell r="H336">
            <v>597800</v>
          </cell>
        </row>
        <row r="337">
          <cell r="A337" t="str">
            <v>LE</v>
          </cell>
          <cell r="B337" t="str">
            <v>00194</v>
          </cell>
          <cell r="H337">
            <v>154000</v>
          </cell>
        </row>
        <row r="338">
          <cell r="A338" t="str">
            <v>LE</v>
          </cell>
          <cell r="B338" t="str">
            <v>00194</v>
          </cell>
          <cell r="H338">
            <v>72545</v>
          </cell>
        </row>
        <row r="339">
          <cell r="A339" t="str">
            <v>LE</v>
          </cell>
          <cell r="B339" t="str">
            <v>00194</v>
          </cell>
          <cell r="H339">
            <v>60000</v>
          </cell>
        </row>
        <row r="340">
          <cell r="A340" t="str">
            <v>LE</v>
          </cell>
          <cell r="B340" t="str">
            <v>00194</v>
          </cell>
          <cell r="H340">
            <v>684702</v>
          </cell>
        </row>
        <row r="341">
          <cell r="A341" t="str">
            <v>LE</v>
          </cell>
          <cell r="B341" t="str">
            <v>00194</v>
          </cell>
          <cell r="H341">
            <v>159450</v>
          </cell>
        </row>
        <row r="342">
          <cell r="A342" t="str">
            <v>LE</v>
          </cell>
          <cell r="B342" t="str">
            <v>00194</v>
          </cell>
          <cell r="H342">
            <v>106750</v>
          </cell>
        </row>
        <row r="343">
          <cell r="A343" t="str">
            <v>LE</v>
          </cell>
          <cell r="B343" t="str">
            <v>00194</v>
          </cell>
          <cell r="H343">
            <v>0</v>
          </cell>
        </row>
        <row r="344">
          <cell r="A344" t="str">
            <v>LE</v>
          </cell>
          <cell r="B344" t="str">
            <v>00194</v>
          </cell>
          <cell r="H344">
            <v>0</v>
          </cell>
        </row>
        <row r="345">
          <cell r="A345" t="str">
            <v>LE</v>
          </cell>
          <cell r="B345" t="str">
            <v>00194</v>
          </cell>
          <cell r="H345">
            <v>937785</v>
          </cell>
        </row>
        <row r="346">
          <cell r="A346" t="str">
            <v>LE</v>
          </cell>
          <cell r="B346" t="str">
            <v>00194</v>
          </cell>
          <cell r="H346">
            <v>99363</v>
          </cell>
        </row>
        <row r="347">
          <cell r="A347" t="str">
            <v>LE</v>
          </cell>
          <cell r="B347" t="str">
            <v>00194</v>
          </cell>
          <cell r="H347">
            <v>645104</v>
          </cell>
        </row>
        <row r="348">
          <cell r="A348" t="str">
            <v>LE</v>
          </cell>
          <cell r="B348" t="str">
            <v>00194</v>
          </cell>
          <cell r="H348">
            <v>403816</v>
          </cell>
        </row>
        <row r="349">
          <cell r="A349" t="str">
            <v>LE</v>
          </cell>
          <cell r="B349" t="str">
            <v>00194</v>
          </cell>
          <cell r="H349">
            <v>137731</v>
          </cell>
        </row>
        <row r="350">
          <cell r="A350" t="str">
            <v>LE</v>
          </cell>
          <cell r="B350" t="str">
            <v>00194</v>
          </cell>
          <cell r="H350">
            <v>22672</v>
          </cell>
        </row>
        <row r="351">
          <cell r="A351" t="str">
            <v>LE</v>
          </cell>
          <cell r="B351" t="str">
            <v>00194</v>
          </cell>
          <cell r="H351">
            <v>5305</v>
          </cell>
        </row>
        <row r="352">
          <cell r="A352" t="str">
            <v>LE</v>
          </cell>
          <cell r="B352" t="str">
            <v>00194</v>
          </cell>
          <cell r="H352">
            <v>146192</v>
          </cell>
        </row>
        <row r="353">
          <cell r="A353" t="str">
            <v>LE</v>
          </cell>
          <cell r="B353" t="str">
            <v>00194</v>
          </cell>
          <cell r="H353">
            <v>3837</v>
          </cell>
        </row>
        <row r="354">
          <cell r="A354" t="str">
            <v>LE</v>
          </cell>
          <cell r="B354" t="str">
            <v>00195</v>
          </cell>
          <cell r="H354">
            <v>397008</v>
          </cell>
        </row>
        <row r="355">
          <cell r="A355" t="str">
            <v>LE</v>
          </cell>
          <cell r="B355" t="str">
            <v>00195</v>
          </cell>
          <cell r="H355">
            <v>234000</v>
          </cell>
        </row>
        <row r="356">
          <cell r="A356" t="str">
            <v>LE</v>
          </cell>
          <cell r="B356" t="str">
            <v>00195</v>
          </cell>
          <cell r="H356">
            <v>75600</v>
          </cell>
        </row>
        <row r="357">
          <cell r="A357" t="str">
            <v>LE</v>
          </cell>
          <cell r="B357" t="str">
            <v>00195</v>
          </cell>
          <cell r="H357">
            <v>79696</v>
          </cell>
        </row>
        <row r="358">
          <cell r="A358" t="str">
            <v>LE</v>
          </cell>
          <cell r="B358" t="str">
            <v>00195</v>
          </cell>
          <cell r="H358">
            <v>63000</v>
          </cell>
        </row>
        <row r="359">
          <cell r="A359" t="str">
            <v>LE</v>
          </cell>
          <cell r="B359" t="str">
            <v>00195</v>
          </cell>
          <cell r="H359">
            <v>1272157</v>
          </cell>
        </row>
        <row r="360">
          <cell r="A360" t="str">
            <v>LE</v>
          </cell>
          <cell r="B360" t="str">
            <v>00195</v>
          </cell>
          <cell r="H360">
            <v>4013093</v>
          </cell>
        </row>
        <row r="361">
          <cell r="A361" t="str">
            <v>LE</v>
          </cell>
          <cell r="B361" t="str">
            <v>00195</v>
          </cell>
          <cell r="H361">
            <v>2169028</v>
          </cell>
        </row>
        <row r="362">
          <cell r="A362" t="str">
            <v>LE</v>
          </cell>
          <cell r="B362" t="str">
            <v>00195</v>
          </cell>
          <cell r="H362">
            <v>1733913</v>
          </cell>
        </row>
        <row r="363">
          <cell r="A363" t="str">
            <v>LE</v>
          </cell>
          <cell r="B363" t="str">
            <v>00195</v>
          </cell>
          <cell r="H363">
            <v>0</v>
          </cell>
        </row>
        <row r="364">
          <cell r="A364" t="str">
            <v>LE</v>
          </cell>
          <cell r="B364" t="str">
            <v>00195</v>
          </cell>
          <cell r="H364">
            <v>89058</v>
          </cell>
        </row>
        <row r="365">
          <cell r="A365" t="str">
            <v>LE</v>
          </cell>
          <cell r="B365" t="str">
            <v>00195</v>
          </cell>
          <cell r="H365">
            <v>479706</v>
          </cell>
        </row>
        <row r="366">
          <cell r="A366" t="str">
            <v>LE</v>
          </cell>
          <cell r="B366" t="str">
            <v>00195</v>
          </cell>
          <cell r="H366">
            <v>11844</v>
          </cell>
        </row>
        <row r="367">
          <cell r="A367" t="str">
            <v>LE</v>
          </cell>
          <cell r="B367" t="str">
            <v>00195</v>
          </cell>
          <cell r="H367">
            <v>14184</v>
          </cell>
        </row>
        <row r="368">
          <cell r="A368" t="str">
            <v>LE</v>
          </cell>
          <cell r="B368" t="str">
            <v>00195</v>
          </cell>
          <cell r="H368">
            <v>4367</v>
          </cell>
        </row>
        <row r="369">
          <cell r="A369" t="str">
            <v>LE</v>
          </cell>
          <cell r="B369" t="str">
            <v>00195</v>
          </cell>
          <cell r="H369">
            <v>27833</v>
          </cell>
        </row>
        <row r="370">
          <cell r="A370" t="str">
            <v>LE</v>
          </cell>
          <cell r="B370" t="str">
            <v>00196</v>
          </cell>
          <cell r="H370">
            <v>351000</v>
          </cell>
        </row>
        <row r="371">
          <cell r="A371" t="str">
            <v>LE</v>
          </cell>
          <cell r="B371" t="str">
            <v>00196</v>
          </cell>
          <cell r="H371">
            <v>139666</v>
          </cell>
        </row>
        <row r="372">
          <cell r="A372" t="str">
            <v>LE</v>
          </cell>
          <cell r="B372" t="str">
            <v>00196</v>
          </cell>
          <cell r="H372">
            <v>4720000</v>
          </cell>
        </row>
        <row r="373">
          <cell r="A373" t="str">
            <v>LE</v>
          </cell>
          <cell r="B373" t="str">
            <v>00196</v>
          </cell>
          <cell r="H373">
            <v>12081</v>
          </cell>
        </row>
        <row r="374">
          <cell r="A374" t="str">
            <v>LE</v>
          </cell>
          <cell r="B374" t="str">
            <v>00196</v>
          </cell>
          <cell r="H374">
            <v>12081</v>
          </cell>
        </row>
        <row r="375">
          <cell r="A375" t="str">
            <v>LE</v>
          </cell>
          <cell r="B375" t="str">
            <v>00196</v>
          </cell>
          <cell r="H375">
            <v>94500</v>
          </cell>
        </row>
        <row r="376">
          <cell r="A376" t="str">
            <v>LE</v>
          </cell>
          <cell r="B376" t="str">
            <v>00196</v>
          </cell>
          <cell r="H376">
            <v>600000</v>
          </cell>
        </row>
        <row r="377">
          <cell r="A377" t="str">
            <v>LE</v>
          </cell>
          <cell r="B377" t="str">
            <v>00196</v>
          </cell>
          <cell r="H377">
            <v>572159</v>
          </cell>
        </row>
        <row r="378">
          <cell r="A378" t="str">
            <v>LE</v>
          </cell>
          <cell r="B378" t="str">
            <v>00196</v>
          </cell>
          <cell r="H378">
            <v>1684941</v>
          </cell>
        </row>
        <row r="379">
          <cell r="A379" t="str">
            <v>LE</v>
          </cell>
          <cell r="B379" t="str">
            <v>00196</v>
          </cell>
          <cell r="H379">
            <v>1184953</v>
          </cell>
        </row>
        <row r="380">
          <cell r="A380" t="str">
            <v>LE</v>
          </cell>
          <cell r="B380" t="str">
            <v>00196</v>
          </cell>
          <cell r="H380">
            <v>701265</v>
          </cell>
        </row>
        <row r="381">
          <cell r="A381" t="str">
            <v>LE</v>
          </cell>
          <cell r="B381" t="str">
            <v>00196</v>
          </cell>
          <cell r="H381">
            <v>3875</v>
          </cell>
        </row>
        <row r="382">
          <cell r="A382" t="str">
            <v>LE</v>
          </cell>
          <cell r="B382" t="str">
            <v>00196</v>
          </cell>
          <cell r="H382">
            <v>4959023</v>
          </cell>
        </row>
        <row r="383">
          <cell r="A383" t="str">
            <v>LE</v>
          </cell>
          <cell r="B383" t="str">
            <v>00196</v>
          </cell>
          <cell r="H383">
            <v>784465</v>
          </cell>
        </row>
        <row r="384">
          <cell r="A384" t="str">
            <v>LE</v>
          </cell>
          <cell r="B384" t="str">
            <v>00196</v>
          </cell>
          <cell r="H384">
            <v>156477</v>
          </cell>
        </row>
        <row r="385">
          <cell r="A385" t="str">
            <v>LE</v>
          </cell>
          <cell r="B385" t="str">
            <v>00196</v>
          </cell>
          <cell r="H385">
            <v>40699</v>
          </cell>
        </row>
        <row r="386">
          <cell r="A386" t="str">
            <v>LE</v>
          </cell>
          <cell r="B386" t="str">
            <v>00196</v>
          </cell>
          <cell r="H386">
            <v>170532</v>
          </cell>
        </row>
        <row r="387">
          <cell r="A387" t="str">
            <v>LE</v>
          </cell>
          <cell r="B387" t="str">
            <v>00196</v>
          </cell>
          <cell r="H387">
            <v>781398</v>
          </cell>
        </row>
        <row r="388">
          <cell r="A388" t="str">
            <v>LE</v>
          </cell>
          <cell r="B388" t="str">
            <v>00196</v>
          </cell>
          <cell r="H388">
            <v>32861</v>
          </cell>
        </row>
        <row r="389">
          <cell r="A389" t="str">
            <v>LE</v>
          </cell>
          <cell r="B389" t="str">
            <v>00196</v>
          </cell>
          <cell r="H389">
            <v>0</v>
          </cell>
        </row>
        <row r="390">
          <cell r="A390" t="str">
            <v>LE</v>
          </cell>
          <cell r="B390" t="str">
            <v>00196</v>
          </cell>
          <cell r="H390">
            <v>0</v>
          </cell>
        </row>
        <row r="391">
          <cell r="A391" t="str">
            <v>LE</v>
          </cell>
          <cell r="B391" t="str">
            <v>00196</v>
          </cell>
          <cell r="H391">
            <v>35568</v>
          </cell>
        </row>
        <row r="392">
          <cell r="A392" t="str">
            <v>LE</v>
          </cell>
          <cell r="B392" t="str">
            <v>00196</v>
          </cell>
          <cell r="H392">
            <v>57562</v>
          </cell>
        </row>
        <row r="393">
          <cell r="A393" t="str">
            <v>LE</v>
          </cell>
          <cell r="B393" t="str">
            <v>00196</v>
          </cell>
          <cell r="H393">
            <v>19973</v>
          </cell>
        </row>
        <row r="394">
          <cell r="A394" t="str">
            <v>LE</v>
          </cell>
          <cell r="B394" t="str">
            <v>00196</v>
          </cell>
          <cell r="H394">
            <v>16573</v>
          </cell>
        </row>
        <row r="395">
          <cell r="A395" t="str">
            <v>LE</v>
          </cell>
          <cell r="B395" t="str">
            <v>00196</v>
          </cell>
          <cell r="H395">
            <v>114343</v>
          </cell>
        </row>
        <row r="396">
          <cell r="A396" t="str">
            <v>LE</v>
          </cell>
          <cell r="B396" t="str">
            <v>00197</v>
          </cell>
          <cell r="H396">
            <v>630421</v>
          </cell>
        </row>
        <row r="397">
          <cell r="A397" t="str">
            <v>LE</v>
          </cell>
          <cell r="B397" t="str">
            <v>00197</v>
          </cell>
          <cell r="H397">
            <v>195000</v>
          </cell>
        </row>
        <row r="398">
          <cell r="A398" t="str">
            <v>LE</v>
          </cell>
          <cell r="B398" t="str">
            <v>00197</v>
          </cell>
          <cell r="H398">
            <v>96188</v>
          </cell>
        </row>
        <row r="399">
          <cell r="A399" t="str">
            <v>LE</v>
          </cell>
          <cell r="B399" t="str">
            <v>00197</v>
          </cell>
          <cell r="H399">
            <v>96188</v>
          </cell>
        </row>
        <row r="400">
          <cell r="A400" t="str">
            <v>LE</v>
          </cell>
          <cell r="B400" t="str">
            <v>00197</v>
          </cell>
          <cell r="H400">
            <v>52500</v>
          </cell>
        </row>
        <row r="401">
          <cell r="A401" t="str">
            <v>LE</v>
          </cell>
          <cell r="B401" t="str">
            <v>00197</v>
          </cell>
          <cell r="H401">
            <v>4307579</v>
          </cell>
        </row>
        <row r="402">
          <cell r="A402" t="str">
            <v>LE</v>
          </cell>
          <cell r="B402" t="str">
            <v>00197</v>
          </cell>
          <cell r="H402">
            <v>2168373</v>
          </cell>
        </row>
        <row r="403">
          <cell r="A403" t="str">
            <v>LE</v>
          </cell>
          <cell r="B403" t="str">
            <v>00197</v>
          </cell>
          <cell r="H403">
            <v>8407704</v>
          </cell>
        </row>
        <row r="404">
          <cell r="A404" t="str">
            <v>LE</v>
          </cell>
          <cell r="B404" t="str">
            <v>00197</v>
          </cell>
          <cell r="H404">
            <v>799436</v>
          </cell>
        </row>
        <row r="405">
          <cell r="A405" t="str">
            <v>LE</v>
          </cell>
          <cell r="B405" t="str">
            <v>00197</v>
          </cell>
          <cell r="H405">
            <v>0</v>
          </cell>
        </row>
        <row r="406">
          <cell r="A406" t="str">
            <v>LE</v>
          </cell>
          <cell r="B406" t="str">
            <v>00197</v>
          </cell>
          <cell r="H406">
            <v>0</v>
          </cell>
        </row>
        <row r="407">
          <cell r="A407" t="str">
            <v>LE</v>
          </cell>
          <cell r="B407" t="str">
            <v>00197</v>
          </cell>
          <cell r="H407">
            <v>2563105</v>
          </cell>
        </row>
        <row r="408">
          <cell r="A408" t="str">
            <v>LE</v>
          </cell>
          <cell r="B408" t="str">
            <v>00197</v>
          </cell>
          <cell r="H408">
            <v>10635841</v>
          </cell>
        </row>
        <row r="409">
          <cell r="A409" t="str">
            <v>LE</v>
          </cell>
          <cell r="B409" t="str">
            <v>00197</v>
          </cell>
          <cell r="H409">
            <v>619199</v>
          </cell>
        </row>
        <row r="410">
          <cell r="A410" t="str">
            <v>LE</v>
          </cell>
          <cell r="B410" t="str">
            <v>00197</v>
          </cell>
          <cell r="H410">
            <v>865015</v>
          </cell>
        </row>
        <row r="411">
          <cell r="A411" t="str">
            <v>LE</v>
          </cell>
          <cell r="B411" t="str">
            <v>00197</v>
          </cell>
          <cell r="H411">
            <v>27731500</v>
          </cell>
        </row>
        <row r="412">
          <cell r="A412" t="str">
            <v>LE</v>
          </cell>
          <cell r="B412" t="str">
            <v>00197</v>
          </cell>
          <cell r="H412">
            <v>42609</v>
          </cell>
        </row>
        <row r="413">
          <cell r="A413" t="str">
            <v>LE</v>
          </cell>
          <cell r="B413" t="str">
            <v>00197</v>
          </cell>
          <cell r="H413">
            <v>60000</v>
          </cell>
        </row>
        <row r="414">
          <cell r="A414" t="str">
            <v>LE</v>
          </cell>
          <cell r="B414" t="str">
            <v>00197</v>
          </cell>
          <cell r="H414">
            <v>52066</v>
          </cell>
        </row>
        <row r="415">
          <cell r="A415" t="str">
            <v>LE</v>
          </cell>
          <cell r="B415" t="str">
            <v>00197</v>
          </cell>
          <cell r="H415">
            <v>106333</v>
          </cell>
        </row>
        <row r="416">
          <cell r="A416" t="str">
            <v>LE</v>
          </cell>
          <cell r="B416" t="str">
            <v>00197</v>
          </cell>
          <cell r="H416">
            <v>0</v>
          </cell>
        </row>
        <row r="417">
          <cell r="A417" t="str">
            <v>LE</v>
          </cell>
          <cell r="B417" t="str">
            <v>00197</v>
          </cell>
          <cell r="H417">
            <v>0</v>
          </cell>
        </row>
        <row r="418">
          <cell r="A418" t="str">
            <v>LE</v>
          </cell>
          <cell r="B418" t="str">
            <v>00197</v>
          </cell>
          <cell r="H418">
            <v>652145</v>
          </cell>
        </row>
        <row r="419">
          <cell r="A419" t="str">
            <v>LE</v>
          </cell>
          <cell r="B419" t="str">
            <v>00197</v>
          </cell>
          <cell r="H419">
            <v>212736</v>
          </cell>
        </row>
        <row r="420">
          <cell r="A420" t="str">
            <v>LE</v>
          </cell>
          <cell r="B420" t="str">
            <v>00197</v>
          </cell>
          <cell r="H420">
            <v>335636</v>
          </cell>
        </row>
        <row r="421">
          <cell r="A421" t="str">
            <v>LE</v>
          </cell>
          <cell r="B421" t="str">
            <v>00197</v>
          </cell>
          <cell r="H421">
            <v>22575</v>
          </cell>
        </row>
        <row r="422">
          <cell r="A422" t="str">
            <v>LE</v>
          </cell>
          <cell r="B422" t="str">
            <v>00197</v>
          </cell>
          <cell r="H422">
            <v>632558</v>
          </cell>
        </row>
        <row r="423">
          <cell r="A423" t="str">
            <v>LE</v>
          </cell>
          <cell r="B423" t="str">
            <v>00197</v>
          </cell>
          <cell r="H423">
            <v>60068</v>
          </cell>
        </row>
        <row r="424">
          <cell r="A424" t="str">
            <v>LE</v>
          </cell>
          <cell r="B424" t="str">
            <v>00197</v>
          </cell>
          <cell r="H424">
            <v>104477</v>
          </cell>
        </row>
        <row r="425">
          <cell r="A425" t="str">
            <v>LE</v>
          </cell>
          <cell r="B425" t="str">
            <v>00197</v>
          </cell>
          <cell r="H425">
            <v>191730</v>
          </cell>
        </row>
        <row r="426">
          <cell r="A426" t="str">
            <v>LE</v>
          </cell>
          <cell r="B426" t="str">
            <v>00197</v>
          </cell>
          <cell r="H426">
            <v>34369</v>
          </cell>
        </row>
        <row r="427">
          <cell r="A427" t="str">
            <v>LE</v>
          </cell>
          <cell r="B427" t="str">
            <v>00198</v>
          </cell>
          <cell r="H427">
            <v>273000</v>
          </cell>
        </row>
        <row r="428">
          <cell r="A428" t="str">
            <v>LE</v>
          </cell>
          <cell r="B428" t="str">
            <v>00198</v>
          </cell>
          <cell r="H428">
            <v>4460000</v>
          </cell>
        </row>
        <row r="429">
          <cell r="A429" t="str">
            <v>LE</v>
          </cell>
          <cell r="B429" t="str">
            <v>00198</v>
          </cell>
          <cell r="H429">
            <v>73500</v>
          </cell>
        </row>
        <row r="430">
          <cell r="A430" t="str">
            <v>LE</v>
          </cell>
          <cell r="B430" t="str">
            <v>00198</v>
          </cell>
          <cell r="H430">
            <v>592656</v>
          </cell>
        </row>
        <row r="431">
          <cell r="A431" t="str">
            <v>LE</v>
          </cell>
          <cell r="B431" t="str">
            <v>00198</v>
          </cell>
          <cell r="H431">
            <v>480000</v>
          </cell>
        </row>
        <row r="432">
          <cell r="A432" t="str">
            <v>LE</v>
          </cell>
          <cell r="B432" t="str">
            <v>00198</v>
          </cell>
          <cell r="H432">
            <v>3138168</v>
          </cell>
        </row>
        <row r="433">
          <cell r="A433" t="str">
            <v>LE</v>
          </cell>
          <cell r="B433" t="str">
            <v>00198</v>
          </cell>
          <cell r="H433">
            <v>2676774</v>
          </cell>
        </row>
        <row r="434">
          <cell r="A434" t="str">
            <v>LE</v>
          </cell>
          <cell r="B434" t="str">
            <v>00198</v>
          </cell>
          <cell r="H434">
            <v>4502032</v>
          </cell>
        </row>
        <row r="435">
          <cell r="A435" t="str">
            <v>LE</v>
          </cell>
          <cell r="B435" t="str">
            <v>00198</v>
          </cell>
          <cell r="H435">
            <v>257092</v>
          </cell>
        </row>
        <row r="436">
          <cell r="A436" t="str">
            <v>LE</v>
          </cell>
          <cell r="B436" t="str">
            <v>00198</v>
          </cell>
          <cell r="H436">
            <v>3035774</v>
          </cell>
        </row>
        <row r="437">
          <cell r="A437" t="str">
            <v>LE</v>
          </cell>
          <cell r="B437" t="str">
            <v>00198</v>
          </cell>
          <cell r="H437">
            <v>0</v>
          </cell>
        </row>
        <row r="438">
          <cell r="A438" t="str">
            <v>LE</v>
          </cell>
          <cell r="B438" t="str">
            <v>00198</v>
          </cell>
          <cell r="H438">
            <v>358157</v>
          </cell>
        </row>
        <row r="439">
          <cell r="A439" t="str">
            <v>LE</v>
          </cell>
          <cell r="B439" t="str">
            <v>00198</v>
          </cell>
          <cell r="H439">
            <v>666398</v>
          </cell>
        </row>
        <row r="440">
          <cell r="A440" t="str">
            <v>LE</v>
          </cell>
          <cell r="B440" t="str">
            <v>00198</v>
          </cell>
          <cell r="H440">
            <v>15426</v>
          </cell>
        </row>
        <row r="441">
          <cell r="A441" t="str">
            <v>LE</v>
          </cell>
          <cell r="B441" t="str">
            <v>00198</v>
          </cell>
          <cell r="H441">
            <v>25326</v>
          </cell>
        </row>
        <row r="442">
          <cell r="A442" t="str">
            <v>LE</v>
          </cell>
          <cell r="B442" t="str">
            <v>00198</v>
          </cell>
          <cell r="H442">
            <v>84000</v>
          </cell>
        </row>
        <row r="443">
          <cell r="A443" t="str">
            <v>LE</v>
          </cell>
          <cell r="B443" t="str">
            <v>00198</v>
          </cell>
          <cell r="H443">
            <v>16097</v>
          </cell>
        </row>
        <row r="444">
          <cell r="A444" t="str">
            <v>LE</v>
          </cell>
          <cell r="B444" t="str">
            <v>00198</v>
          </cell>
          <cell r="H444">
            <v>44232</v>
          </cell>
        </row>
        <row r="445">
          <cell r="A445" t="str">
            <v>LE</v>
          </cell>
          <cell r="B445" t="str">
            <v>00199</v>
          </cell>
          <cell r="H445">
            <v>346459</v>
          </cell>
        </row>
        <row r="446">
          <cell r="A446" t="str">
            <v>LE</v>
          </cell>
          <cell r="B446" t="str">
            <v>00199</v>
          </cell>
          <cell r="H446">
            <v>546000</v>
          </cell>
        </row>
        <row r="447">
          <cell r="A447" t="str">
            <v>LE</v>
          </cell>
          <cell r="B447" t="str">
            <v>00199</v>
          </cell>
          <cell r="H447">
            <v>31929</v>
          </cell>
        </row>
        <row r="448">
          <cell r="A448" t="str">
            <v>LE</v>
          </cell>
          <cell r="B448" t="str">
            <v>00199</v>
          </cell>
          <cell r="H448">
            <v>31929</v>
          </cell>
        </row>
        <row r="449">
          <cell r="A449" t="str">
            <v>LE</v>
          </cell>
          <cell r="B449" t="str">
            <v>00199</v>
          </cell>
          <cell r="H449">
            <v>147000</v>
          </cell>
        </row>
        <row r="450">
          <cell r="A450" t="str">
            <v>LE</v>
          </cell>
          <cell r="B450" t="str">
            <v>00199</v>
          </cell>
          <cell r="H450">
            <v>180000</v>
          </cell>
        </row>
        <row r="451">
          <cell r="A451" t="str">
            <v>LE</v>
          </cell>
          <cell r="B451" t="str">
            <v>00199</v>
          </cell>
          <cell r="H451">
            <v>6689139</v>
          </cell>
        </row>
        <row r="452">
          <cell r="A452" t="str">
            <v>LE</v>
          </cell>
          <cell r="B452" t="str">
            <v>00199</v>
          </cell>
          <cell r="H452">
            <v>4495240</v>
          </cell>
        </row>
        <row r="453">
          <cell r="A453" t="str">
            <v>LE</v>
          </cell>
          <cell r="B453" t="str">
            <v>00199</v>
          </cell>
          <cell r="H453">
            <v>6454592</v>
          </cell>
        </row>
        <row r="454">
          <cell r="A454" t="str">
            <v>LE</v>
          </cell>
          <cell r="B454" t="str">
            <v>00199</v>
          </cell>
          <cell r="H454">
            <v>0</v>
          </cell>
        </row>
        <row r="455">
          <cell r="A455" t="str">
            <v>LE</v>
          </cell>
          <cell r="B455" t="str">
            <v>00199</v>
          </cell>
          <cell r="H455">
            <v>266659</v>
          </cell>
        </row>
        <row r="456">
          <cell r="A456" t="str">
            <v>LE</v>
          </cell>
          <cell r="B456" t="str">
            <v>00199</v>
          </cell>
          <cell r="H456">
            <v>5471756</v>
          </cell>
        </row>
        <row r="457">
          <cell r="A457" t="str">
            <v>LE</v>
          </cell>
          <cell r="B457" t="str">
            <v>00199</v>
          </cell>
          <cell r="H457">
            <v>560000</v>
          </cell>
        </row>
        <row r="458">
          <cell r="A458" t="str">
            <v>LE</v>
          </cell>
          <cell r="B458" t="str">
            <v>00199</v>
          </cell>
          <cell r="H458">
            <v>230983</v>
          </cell>
        </row>
        <row r="459">
          <cell r="A459" t="str">
            <v>LE</v>
          </cell>
          <cell r="B459" t="str">
            <v>00199</v>
          </cell>
          <cell r="H459">
            <v>71000</v>
          </cell>
        </row>
        <row r="460">
          <cell r="A460" t="str">
            <v>LE</v>
          </cell>
          <cell r="B460" t="str">
            <v>00199</v>
          </cell>
          <cell r="H460">
            <v>50000</v>
          </cell>
        </row>
        <row r="461">
          <cell r="A461" t="str">
            <v>LE</v>
          </cell>
          <cell r="B461" t="str">
            <v>00199</v>
          </cell>
          <cell r="H461">
            <v>0</v>
          </cell>
        </row>
        <row r="462">
          <cell r="A462" t="str">
            <v>LE</v>
          </cell>
          <cell r="B462" t="str">
            <v>00199</v>
          </cell>
          <cell r="H462">
            <v>643377</v>
          </cell>
        </row>
        <row r="463">
          <cell r="A463" t="str">
            <v>LE</v>
          </cell>
          <cell r="B463" t="str">
            <v>00199</v>
          </cell>
          <cell r="H463">
            <v>149163</v>
          </cell>
        </row>
        <row r="464">
          <cell r="A464" t="str">
            <v>LE</v>
          </cell>
          <cell r="B464" t="str">
            <v>00199</v>
          </cell>
          <cell r="H464">
            <v>63216</v>
          </cell>
        </row>
        <row r="465">
          <cell r="A465" t="str">
            <v>LE</v>
          </cell>
          <cell r="B465" t="str">
            <v>00199</v>
          </cell>
          <cell r="H465">
            <v>53471</v>
          </cell>
        </row>
        <row r="466">
          <cell r="A466" t="str">
            <v>LE</v>
          </cell>
          <cell r="B466" t="str">
            <v>00199</v>
          </cell>
          <cell r="H466">
            <v>1256371</v>
          </cell>
        </row>
        <row r="467">
          <cell r="A467" t="str">
            <v>LE</v>
          </cell>
          <cell r="B467" t="str">
            <v>00199</v>
          </cell>
          <cell r="H467">
            <v>0</v>
          </cell>
        </row>
        <row r="468">
          <cell r="A468" t="str">
            <v>LE</v>
          </cell>
          <cell r="B468" t="str">
            <v>00199</v>
          </cell>
          <cell r="H468">
            <v>0</v>
          </cell>
        </row>
        <row r="469">
          <cell r="A469" t="str">
            <v>LE</v>
          </cell>
          <cell r="B469" t="str">
            <v>00199</v>
          </cell>
          <cell r="H469">
            <v>44597</v>
          </cell>
        </row>
        <row r="470">
          <cell r="A470" t="str">
            <v>LE</v>
          </cell>
          <cell r="B470" t="str">
            <v>00199</v>
          </cell>
          <cell r="H470">
            <v>27232</v>
          </cell>
        </row>
        <row r="471">
          <cell r="A471" t="str">
            <v>LE</v>
          </cell>
          <cell r="B471" t="str">
            <v>00199</v>
          </cell>
          <cell r="H471">
            <v>71320</v>
          </cell>
        </row>
        <row r="472">
          <cell r="A472" t="str">
            <v>LE</v>
          </cell>
          <cell r="B472" t="str">
            <v>00200</v>
          </cell>
          <cell r="H472">
            <v>13129430</v>
          </cell>
        </row>
        <row r="473">
          <cell r="A473" t="str">
            <v>LE</v>
          </cell>
          <cell r="B473" t="str">
            <v>00200</v>
          </cell>
          <cell r="H473">
            <v>470806</v>
          </cell>
        </row>
        <row r="474">
          <cell r="A474" t="str">
            <v>LE</v>
          </cell>
          <cell r="B474" t="str">
            <v>00200</v>
          </cell>
          <cell r="H474">
            <v>2281809</v>
          </cell>
        </row>
        <row r="475">
          <cell r="A475" t="str">
            <v>LE</v>
          </cell>
          <cell r="B475" t="str">
            <v>00200</v>
          </cell>
          <cell r="H475">
            <v>644200</v>
          </cell>
        </row>
        <row r="476">
          <cell r="A476" t="str">
            <v>LE</v>
          </cell>
          <cell r="B476" t="str">
            <v>00200</v>
          </cell>
          <cell r="H476">
            <v>85688</v>
          </cell>
        </row>
        <row r="477">
          <cell r="A477" t="str">
            <v>LE</v>
          </cell>
          <cell r="B477" t="str">
            <v>00200</v>
          </cell>
          <cell r="H477">
            <v>1773518</v>
          </cell>
        </row>
        <row r="478">
          <cell r="A478" t="str">
            <v>LE</v>
          </cell>
          <cell r="B478" t="str">
            <v>00200</v>
          </cell>
          <cell r="H478">
            <v>1000000</v>
          </cell>
        </row>
        <row r="479">
          <cell r="A479" t="str">
            <v>LE</v>
          </cell>
          <cell r="B479" t="str">
            <v>00200</v>
          </cell>
          <cell r="H479">
            <v>59800</v>
          </cell>
        </row>
        <row r="480">
          <cell r="A480" t="str">
            <v>LE</v>
          </cell>
          <cell r="B480" t="str">
            <v>00200</v>
          </cell>
          <cell r="H480">
            <v>127000</v>
          </cell>
        </row>
        <row r="481">
          <cell r="A481" t="str">
            <v>LE</v>
          </cell>
          <cell r="B481" t="str">
            <v>00200</v>
          </cell>
          <cell r="H481">
            <v>3072541</v>
          </cell>
        </row>
        <row r="482">
          <cell r="A482" t="str">
            <v>LE</v>
          </cell>
          <cell r="B482" t="str">
            <v>00200</v>
          </cell>
          <cell r="H482">
            <v>8433</v>
          </cell>
        </row>
        <row r="483">
          <cell r="A483" t="str">
            <v>LE</v>
          </cell>
          <cell r="B483" t="str">
            <v>00200</v>
          </cell>
          <cell r="H483">
            <v>211278</v>
          </cell>
        </row>
        <row r="484">
          <cell r="A484" t="str">
            <v>LE</v>
          </cell>
          <cell r="B484" t="str">
            <v>00200</v>
          </cell>
          <cell r="H484">
            <v>1112169</v>
          </cell>
        </row>
        <row r="485">
          <cell r="A485" t="str">
            <v>LE</v>
          </cell>
          <cell r="B485" t="str">
            <v>00200</v>
          </cell>
          <cell r="H485">
            <v>677363</v>
          </cell>
        </row>
        <row r="486">
          <cell r="A486" t="str">
            <v>LE</v>
          </cell>
          <cell r="B486" t="str">
            <v>00200</v>
          </cell>
          <cell r="H486">
            <v>25905</v>
          </cell>
        </row>
        <row r="487">
          <cell r="A487" t="str">
            <v>LE</v>
          </cell>
          <cell r="B487" t="str">
            <v>00200</v>
          </cell>
          <cell r="H487">
            <v>67000</v>
          </cell>
        </row>
        <row r="488">
          <cell r="A488" t="str">
            <v>LE</v>
          </cell>
          <cell r="B488" t="str">
            <v>00200</v>
          </cell>
          <cell r="H488">
            <v>848382</v>
          </cell>
        </row>
        <row r="489">
          <cell r="A489" t="str">
            <v>LE</v>
          </cell>
          <cell r="B489" t="str">
            <v>00200</v>
          </cell>
          <cell r="H489">
            <v>18909</v>
          </cell>
        </row>
        <row r="490">
          <cell r="A490" t="str">
            <v>LE</v>
          </cell>
          <cell r="B490" t="str">
            <v>00201</v>
          </cell>
          <cell r="H490">
            <v>712418</v>
          </cell>
        </row>
        <row r="491">
          <cell r="A491" t="str">
            <v>LE</v>
          </cell>
          <cell r="B491" t="str">
            <v>00201</v>
          </cell>
          <cell r="H491">
            <v>546000</v>
          </cell>
        </row>
        <row r="492">
          <cell r="A492" t="str">
            <v>LE</v>
          </cell>
          <cell r="B492" t="str">
            <v>00201</v>
          </cell>
          <cell r="H492">
            <v>906895</v>
          </cell>
        </row>
        <row r="493">
          <cell r="A493" t="str">
            <v>LE</v>
          </cell>
          <cell r="B493" t="str">
            <v>00201</v>
          </cell>
          <cell r="H493">
            <v>5948403</v>
          </cell>
        </row>
        <row r="494">
          <cell r="A494" t="str">
            <v>LE</v>
          </cell>
          <cell r="B494" t="str">
            <v>00201</v>
          </cell>
          <cell r="H494">
            <v>85629</v>
          </cell>
        </row>
        <row r="495">
          <cell r="A495" t="str">
            <v>LE</v>
          </cell>
          <cell r="B495" t="str">
            <v>00201</v>
          </cell>
          <cell r="H495">
            <v>69676</v>
          </cell>
        </row>
        <row r="496">
          <cell r="A496" t="str">
            <v>LE</v>
          </cell>
          <cell r="B496" t="str">
            <v>00201</v>
          </cell>
          <cell r="H496">
            <v>40176</v>
          </cell>
        </row>
        <row r="497">
          <cell r="A497" t="str">
            <v>LE</v>
          </cell>
          <cell r="B497" t="str">
            <v>00201</v>
          </cell>
          <cell r="H497">
            <v>147000</v>
          </cell>
        </row>
        <row r="498">
          <cell r="A498" t="str">
            <v>LE</v>
          </cell>
          <cell r="B498" t="str">
            <v>00201</v>
          </cell>
          <cell r="H498">
            <v>44725</v>
          </cell>
        </row>
        <row r="499">
          <cell r="A499" t="str">
            <v>LE</v>
          </cell>
          <cell r="B499" t="str">
            <v>00201</v>
          </cell>
          <cell r="H499">
            <v>943471</v>
          </cell>
        </row>
        <row r="500">
          <cell r="A500" t="str">
            <v>LE</v>
          </cell>
          <cell r="B500" t="str">
            <v>00201</v>
          </cell>
          <cell r="H500">
            <v>300955</v>
          </cell>
        </row>
        <row r="501">
          <cell r="A501" t="str">
            <v>LE</v>
          </cell>
          <cell r="B501" t="str">
            <v>00201</v>
          </cell>
          <cell r="H501">
            <v>540000</v>
          </cell>
        </row>
        <row r="502">
          <cell r="A502" t="str">
            <v>LE</v>
          </cell>
          <cell r="B502" t="str">
            <v>00201</v>
          </cell>
          <cell r="H502">
            <v>5989979</v>
          </cell>
        </row>
        <row r="503">
          <cell r="A503" t="str">
            <v>LE</v>
          </cell>
          <cell r="B503" t="str">
            <v>00201</v>
          </cell>
          <cell r="H503">
            <v>6102438</v>
          </cell>
        </row>
        <row r="504">
          <cell r="A504" t="str">
            <v>LE</v>
          </cell>
          <cell r="B504" t="str">
            <v>00201</v>
          </cell>
          <cell r="H504">
            <v>8730710</v>
          </cell>
        </row>
        <row r="505">
          <cell r="A505" t="str">
            <v>LE</v>
          </cell>
          <cell r="B505" t="str">
            <v>00201</v>
          </cell>
          <cell r="H505">
            <v>22856</v>
          </cell>
        </row>
        <row r="506">
          <cell r="A506" t="str">
            <v>LE</v>
          </cell>
          <cell r="B506" t="str">
            <v>00201</v>
          </cell>
          <cell r="H506">
            <v>639179</v>
          </cell>
        </row>
        <row r="507">
          <cell r="A507" t="str">
            <v>LE</v>
          </cell>
          <cell r="B507" t="str">
            <v>00201</v>
          </cell>
          <cell r="H507">
            <v>20000</v>
          </cell>
        </row>
        <row r="508">
          <cell r="A508" t="str">
            <v>LE</v>
          </cell>
          <cell r="B508" t="str">
            <v>00201</v>
          </cell>
          <cell r="H508">
            <v>81376</v>
          </cell>
        </row>
        <row r="509">
          <cell r="A509" t="str">
            <v>LE</v>
          </cell>
          <cell r="B509" t="str">
            <v>00201</v>
          </cell>
          <cell r="H509">
            <v>2369528</v>
          </cell>
        </row>
        <row r="510">
          <cell r="A510" t="str">
            <v>LE</v>
          </cell>
          <cell r="B510" t="str">
            <v>00201</v>
          </cell>
          <cell r="H510">
            <v>824488</v>
          </cell>
        </row>
        <row r="511">
          <cell r="A511" t="str">
            <v>LE</v>
          </cell>
          <cell r="B511" t="str">
            <v>00201</v>
          </cell>
          <cell r="H511">
            <v>145800</v>
          </cell>
        </row>
        <row r="512">
          <cell r="A512" t="str">
            <v>LE</v>
          </cell>
          <cell r="B512" t="str">
            <v>00201</v>
          </cell>
          <cell r="H512">
            <v>132000</v>
          </cell>
        </row>
        <row r="513">
          <cell r="A513" t="str">
            <v>LE</v>
          </cell>
          <cell r="B513" t="str">
            <v>00201</v>
          </cell>
          <cell r="H513">
            <v>0</v>
          </cell>
        </row>
        <row r="514">
          <cell r="A514" t="str">
            <v>LE</v>
          </cell>
          <cell r="B514" t="str">
            <v>00201</v>
          </cell>
          <cell r="H514">
            <v>0</v>
          </cell>
        </row>
        <row r="515">
          <cell r="A515" t="str">
            <v>LE</v>
          </cell>
          <cell r="B515" t="str">
            <v>00201</v>
          </cell>
          <cell r="H515">
            <v>776296</v>
          </cell>
        </row>
        <row r="516">
          <cell r="A516" t="str">
            <v>LE</v>
          </cell>
          <cell r="B516" t="str">
            <v>00201</v>
          </cell>
          <cell r="H516">
            <v>239523</v>
          </cell>
        </row>
        <row r="517">
          <cell r="A517" t="str">
            <v>LE</v>
          </cell>
          <cell r="B517" t="str">
            <v>00201</v>
          </cell>
          <cell r="H517">
            <v>34990</v>
          </cell>
        </row>
        <row r="518">
          <cell r="A518" t="str">
            <v>LE</v>
          </cell>
          <cell r="B518" t="str">
            <v>00201</v>
          </cell>
          <cell r="H518">
            <v>88183</v>
          </cell>
        </row>
        <row r="519">
          <cell r="A519" t="str">
            <v>LE</v>
          </cell>
          <cell r="B519" t="str">
            <v>00201</v>
          </cell>
          <cell r="H519">
            <v>231786</v>
          </cell>
        </row>
        <row r="520">
          <cell r="A520" t="str">
            <v>LE</v>
          </cell>
          <cell r="B520" t="str">
            <v>00201</v>
          </cell>
          <cell r="H520">
            <v>119</v>
          </cell>
        </row>
        <row r="521">
          <cell r="A521" t="str">
            <v>LE</v>
          </cell>
          <cell r="B521" t="str">
            <v>00201</v>
          </cell>
          <cell r="H521">
            <v>30982</v>
          </cell>
        </row>
        <row r="522">
          <cell r="A522" t="str">
            <v>LE</v>
          </cell>
          <cell r="B522" t="str">
            <v>00201</v>
          </cell>
          <cell r="H522">
            <v>180</v>
          </cell>
        </row>
        <row r="523">
          <cell r="A523" t="str">
            <v>LE</v>
          </cell>
          <cell r="B523" t="str">
            <v>00201</v>
          </cell>
          <cell r="H523">
            <v>72998</v>
          </cell>
        </row>
        <row r="524">
          <cell r="A524" t="str">
            <v>LE</v>
          </cell>
          <cell r="B524" t="str">
            <v>00201</v>
          </cell>
          <cell r="H524">
            <v>24333</v>
          </cell>
        </row>
        <row r="525">
          <cell r="A525" t="str">
            <v>LE</v>
          </cell>
          <cell r="B525" t="str">
            <v>00207</v>
          </cell>
          <cell r="H525">
            <v>368160</v>
          </cell>
        </row>
        <row r="526">
          <cell r="A526" t="str">
            <v>LE</v>
          </cell>
          <cell r="B526" t="str">
            <v>00207</v>
          </cell>
          <cell r="H526">
            <v>234000</v>
          </cell>
        </row>
        <row r="527">
          <cell r="A527" t="str">
            <v>LE</v>
          </cell>
          <cell r="B527" t="str">
            <v>00207</v>
          </cell>
          <cell r="H527">
            <v>90000</v>
          </cell>
        </row>
        <row r="528">
          <cell r="A528" t="str">
            <v>LE</v>
          </cell>
          <cell r="B528" t="str">
            <v>00207</v>
          </cell>
          <cell r="H528">
            <v>243575</v>
          </cell>
        </row>
        <row r="529">
          <cell r="A529" t="str">
            <v>LE</v>
          </cell>
          <cell r="B529" t="str">
            <v>00207</v>
          </cell>
          <cell r="H529">
            <v>74494</v>
          </cell>
        </row>
        <row r="530">
          <cell r="A530" t="str">
            <v>LE</v>
          </cell>
          <cell r="B530" t="str">
            <v>00207</v>
          </cell>
          <cell r="H530">
            <v>74494</v>
          </cell>
        </row>
        <row r="531">
          <cell r="A531" t="str">
            <v>LE</v>
          </cell>
          <cell r="B531" t="str">
            <v>00207</v>
          </cell>
          <cell r="H531">
            <v>63000</v>
          </cell>
        </row>
        <row r="532">
          <cell r="A532" t="str">
            <v>LE</v>
          </cell>
          <cell r="B532" t="str">
            <v>00207</v>
          </cell>
          <cell r="H532">
            <v>80470</v>
          </cell>
        </row>
        <row r="533">
          <cell r="A533" t="str">
            <v>LE</v>
          </cell>
          <cell r="B533" t="str">
            <v>00207</v>
          </cell>
          <cell r="H533">
            <v>592656</v>
          </cell>
        </row>
        <row r="534">
          <cell r="A534" t="str">
            <v>LE</v>
          </cell>
          <cell r="B534" t="str">
            <v>00207</v>
          </cell>
          <cell r="H534">
            <v>180000</v>
          </cell>
        </row>
        <row r="535">
          <cell r="A535" t="str">
            <v>LE</v>
          </cell>
          <cell r="B535" t="str">
            <v>00207</v>
          </cell>
          <cell r="H535">
            <v>2692086</v>
          </cell>
        </row>
        <row r="536">
          <cell r="A536" t="str">
            <v>LE</v>
          </cell>
          <cell r="B536" t="str">
            <v>00207</v>
          </cell>
          <cell r="H536">
            <v>10964484</v>
          </cell>
        </row>
        <row r="537">
          <cell r="A537" t="str">
            <v>LE</v>
          </cell>
          <cell r="B537" t="str">
            <v>00207</v>
          </cell>
          <cell r="H537">
            <v>12496591</v>
          </cell>
        </row>
        <row r="538">
          <cell r="A538" t="str">
            <v>LE</v>
          </cell>
          <cell r="B538" t="str">
            <v>00207</v>
          </cell>
          <cell r="H538">
            <v>266659</v>
          </cell>
        </row>
        <row r="539">
          <cell r="A539" t="str">
            <v>LE</v>
          </cell>
          <cell r="B539" t="str">
            <v>00207</v>
          </cell>
          <cell r="H539">
            <v>50000</v>
          </cell>
        </row>
        <row r="540">
          <cell r="A540" t="str">
            <v>LE</v>
          </cell>
          <cell r="B540" t="str">
            <v>00207</v>
          </cell>
          <cell r="H540">
            <v>7128028</v>
          </cell>
        </row>
        <row r="541">
          <cell r="A541" t="str">
            <v>LE</v>
          </cell>
          <cell r="B541" t="str">
            <v>00207</v>
          </cell>
          <cell r="H541">
            <v>0</v>
          </cell>
        </row>
        <row r="542">
          <cell r="A542" t="str">
            <v>LE</v>
          </cell>
          <cell r="B542" t="str">
            <v>00207</v>
          </cell>
          <cell r="H542">
            <v>36225</v>
          </cell>
        </row>
        <row r="543">
          <cell r="A543" t="str">
            <v>LE</v>
          </cell>
          <cell r="B543" t="str">
            <v>00207</v>
          </cell>
          <cell r="H543">
            <v>0</v>
          </cell>
        </row>
        <row r="544">
          <cell r="A544" t="str">
            <v>LE</v>
          </cell>
          <cell r="B544" t="str">
            <v>00207</v>
          </cell>
          <cell r="H544">
            <v>0</v>
          </cell>
        </row>
        <row r="545">
          <cell r="A545" t="str">
            <v>LE</v>
          </cell>
          <cell r="B545" t="str">
            <v>00207</v>
          </cell>
          <cell r="H545">
            <v>68728</v>
          </cell>
        </row>
        <row r="546">
          <cell r="A546" t="str">
            <v>LE</v>
          </cell>
          <cell r="B546" t="str">
            <v>00207</v>
          </cell>
          <cell r="H546">
            <v>218489</v>
          </cell>
        </row>
        <row r="547">
          <cell r="A547" t="str">
            <v>LE</v>
          </cell>
          <cell r="B547" t="str">
            <v>00207</v>
          </cell>
          <cell r="H547">
            <v>19610</v>
          </cell>
        </row>
        <row r="548">
          <cell r="A548" t="str">
            <v>LE</v>
          </cell>
          <cell r="B548" t="str">
            <v>00207</v>
          </cell>
          <cell r="H548">
            <v>57819</v>
          </cell>
        </row>
        <row r="549">
          <cell r="A549" t="str">
            <v>LE</v>
          </cell>
          <cell r="B549" t="str">
            <v>00207</v>
          </cell>
          <cell r="H549">
            <v>66870</v>
          </cell>
        </row>
        <row r="550">
          <cell r="A550" t="str">
            <v>LE</v>
          </cell>
          <cell r="B550" t="str">
            <v>00207</v>
          </cell>
          <cell r="H550">
            <v>18730</v>
          </cell>
        </row>
        <row r="551">
          <cell r="A551" t="str">
            <v>LE</v>
          </cell>
          <cell r="B551" t="str">
            <v>00207</v>
          </cell>
          <cell r="H551">
            <v>8108</v>
          </cell>
        </row>
        <row r="552">
          <cell r="A552" t="str">
            <v>LE</v>
          </cell>
          <cell r="B552" t="str">
            <v>00207</v>
          </cell>
          <cell r="H552">
            <v>32434</v>
          </cell>
        </row>
        <row r="553">
          <cell r="A553" t="str">
            <v>LE</v>
          </cell>
          <cell r="B553" t="str">
            <v>00208</v>
          </cell>
          <cell r="H553">
            <v>234000</v>
          </cell>
        </row>
        <row r="554">
          <cell r="A554" t="str">
            <v>LE</v>
          </cell>
          <cell r="B554" t="str">
            <v>00208</v>
          </cell>
          <cell r="H554">
            <v>55000</v>
          </cell>
        </row>
        <row r="555">
          <cell r="A555" t="str">
            <v>LE</v>
          </cell>
          <cell r="B555" t="str">
            <v>00208</v>
          </cell>
          <cell r="H555">
            <v>76366</v>
          </cell>
        </row>
        <row r="556">
          <cell r="A556" t="str">
            <v>LE</v>
          </cell>
          <cell r="B556" t="str">
            <v>00208</v>
          </cell>
          <cell r="H556">
            <v>63000</v>
          </cell>
        </row>
        <row r="557">
          <cell r="A557" t="str">
            <v>LE</v>
          </cell>
          <cell r="B557" t="str">
            <v>00208</v>
          </cell>
          <cell r="H557">
            <v>23481</v>
          </cell>
        </row>
        <row r="558">
          <cell r="A558" t="str">
            <v>LE</v>
          </cell>
          <cell r="B558" t="str">
            <v>00208</v>
          </cell>
          <cell r="H558">
            <v>107808</v>
          </cell>
        </row>
        <row r="559">
          <cell r="A559" t="str">
            <v>LE</v>
          </cell>
          <cell r="B559" t="str">
            <v>00208</v>
          </cell>
          <cell r="H559">
            <v>61031</v>
          </cell>
        </row>
        <row r="560">
          <cell r="A560" t="str">
            <v>LE</v>
          </cell>
          <cell r="B560" t="str">
            <v>00208</v>
          </cell>
          <cell r="H560">
            <v>102062</v>
          </cell>
        </row>
        <row r="561">
          <cell r="A561" t="str">
            <v>LE</v>
          </cell>
          <cell r="B561" t="str">
            <v>00208</v>
          </cell>
          <cell r="H561">
            <v>592656</v>
          </cell>
        </row>
        <row r="562">
          <cell r="A562" t="str">
            <v>LE</v>
          </cell>
          <cell r="B562" t="str">
            <v>00208</v>
          </cell>
          <cell r="H562">
            <v>180000</v>
          </cell>
        </row>
        <row r="563">
          <cell r="A563" t="str">
            <v>LE</v>
          </cell>
          <cell r="B563" t="str">
            <v>00208</v>
          </cell>
          <cell r="H563">
            <v>9383554</v>
          </cell>
        </row>
        <row r="564">
          <cell r="A564" t="str">
            <v>LE</v>
          </cell>
          <cell r="B564" t="str">
            <v>00208</v>
          </cell>
          <cell r="H564">
            <v>4017045</v>
          </cell>
        </row>
        <row r="565">
          <cell r="A565" t="str">
            <v>LE</v>
          </cell>
          <cell r="B565" t="str">
            <v>00208</v>
          </cell>
          <cell r="H565">
            <v>14392018</v>
          </cell>
        </row>
        <row r="566">
          <cell r="A566" t="str">
            <v>LE</v>
          </cell>
          <cell r="B566" t="str">
            <v>00208</v>
          </cell>
          <cell r="H566">
            <v>308000</v>
          </cell>
        </row>
        <row r="567">
          <cell r="A567" t="str">
            <v>LE</v>
          </cell>
          <cell r="B567" t="str">
            <v>00208</v>
          </cell>
          <cell r="H567">
            <v>266659</v>
          </cell>
        </row>
        <row r="568">
          <cell r="A568" t="str">
            <v>LE</v>
          </cell>
          <cell r="B568" t="str">
            <v>00208</v>
          </cell>
          <cell r="H568">
            <v>50000</v>
          </cell>
        </row>
        <row r="569">
          <cell r="A569" t="str">
            <v>LE</v>
          </cell>
          <cell r="B569" t="str">
            <v>00208</v>
          </cell>
          <cell r="H569">
            <v>942469</v>
          </cell>
        </row>
        <row r="570">
          <cell r="A570" t="str">
            <v>LE</v>
          </cell>
          <cell r="B570" t="str">
            <v>00208</v>
          </cell>
          <cell r="H570">
            <v>7417074</v>
          </cell>
        </row>
        <row r="571">
          <cell r="A571" t="str">
            <v>LE</v>
          </cell>
          <cell r="B571" t="str">
            <v>00208</v>
          </cell>
          <cell r="H571">
            <v>128800</v>
          </cell>
        </row>
        <row r="572">
          <cell r="A572" t="str">
            <v>LE</v>
          </cell>
          <cell r="B572" t="str">
            <v>00208</v>
          </cell>
          <cell r="H572">
            <v>339262</v>
          </cell>
        </row>
        <row r="573">
          <cell r="A573" t="str">
            <v>LE</v>
          </cell>
          <cell r="B573" t="str">
            <v>00208</v>
          </cell>
          <cell r="H573">
            <v>177024</v>
          </cell>
        </row>
        <row r="574">
          <cell r="A574" t="str">
            <v>LE</v>
          </cell>
          <cell r="B574" t="str">
            <v>00208</v>
          </cell>
          <cell r="H574">
            <v>52290</v>
          </cell>
        </row>
        <row r="575">
          <cell r="A575" t="str">
            <v>LE</v>
          </cell>
          <cell r="B575" t="str">
            <v>00208</v>
          </cell>
          <cell r="H575">
            <v>60000</v>
          </cell>
        </row>
        <row r="576">
          <cell r="A576" t="str">
            <v>LE</v>
          </cell>
          <cell r="B576" t="str">
            <v>00208</v>
          </cell>
          <cell r="H576">
            <v>32200</v>
          </cell>
        </row>
        <row r="577">
          <cell r="A577" t="str">
            <v>LE</v>
          </cell>
          <cell r="B577" t="str">
            <v>00208</v>
          </cell>
          <cell r="H577">
            <v>23000</v>
          </cell>
        </row>
        <row r="578">
          <cell r="A578" t="str">
            <v>LE</v>
          </cell>
          <cell r="B578" t="str">
            <v>00208</v>
          </cell>
          <cell r="H578">
            <v>0</v>
          </cell>
        </row>
        <row r="579">
          <cell r="A579" t="str">
            <v>LE</v>
          </cell>
          <cell r="B579" t="str">
            <v>00208</v>
          </cell>
          <cell r="H579">
            <v>2057041</v>
          </cell>
        </row>
        <row r="580">
          <cell r="A580" t="str">
            <v>LE</v>
          </cell>
          <cell r="B580" t="str">
            <v>00208</v>
          </cell>
          <cell r="H580">
            <v>1306750</v>
          </cell>
        </row>
        <row r="581">
          <cell r="A581" t="str">
            <v>LE</v>
          </cell>
          <cell r="B581" t="str">
            <v>00208</v>
          </cell>
          <cell r="H581">
            <v>1142996</v>
          </cell>
        </row>
        <row r="582">
          <cell r="A582" t="str">
            <v>LE</v>
          </cell>
          <cell r="B582" t="str">
            <v>00208</v>
          </cell>
          <cell r="H582">
            <v>68250</v>
          </cell>
        </row>
        <row r="583">
          <cell r="A583" t="str">
            <v>LE</v>
          </cell>
          <cell r="B583" t="str">
            <v>00208</v>
          </cell>
          <cell r="H583">
            <v>1328399</v>
          </cell>
        </row>
        <row r="584">
          <cell r="A584" t="str">
            <v>LE</v>
          </cell>
          <cell r="B584" t="str">
            <v>00208</v>
          </cell>
          <cell r="H584">
            <v>147614</v>
          </cell>
        </row>
        <row r="585">
          <cell r="A585" t="str">
            <v>LE</v>
          </cell>
          <cell r="B585" t="str">
            <v>00208</v>
          </cell>
          <cell r="H585">
            <v>83000</v>
          </cell>
        </row>
        <row r="586">
          <cell r="A586" t="str">
            <v>LE</v>
          </cell>
          <cell r="B586" t="str">
            <v>00208</v>
          </cell>
          <cell r="H586">
            <v>55000</v>
          </cell>
        </row>
        <row r="587">
          <cell r="A587" t="str">
            <v>LE</v>
          </cell>
          <cell r="B587" t="str">
            <v>00208</v>
          </cell>
          <cell r="H587">
            <v>606876</v>
          </cell>
        </row>
        <row r="588">
          <cell r="A588" t="str">
            <v>LE</v>
          </cell>
          <cell r="B588" t="str">
            <v>00208</v>
          </cell>
          <cell r="H588">
            <v>31760</v>
          </cell>
        </row>
        <row r="589">
          <cell r="A589" t="str">
            <v>LE</v>
          </cell>
          <cell r="B589" t="str">
            <v>00210</v>
          </cell>
          <cell r="H589">
            <v>234000</v>
          </cell>
        </row>
        <row r="590">
          <cell r="A590" t="str">
            <v>LE</v>
          </cell>
          <cell r="B590" t="str">
            <v>00210</v>
          </cell>
          <cell r="H590">
            <v>14844</v>
          </cell>
        </row>
        <row r="591">
          <cell r="A591" t="str">
            <v>LE</v>
          </cell>
          <cell r="B591" t="str">
            <v>00210</v>
          </cell>
          <cell r="H591">
            <v>14844</v>
          </cell>
        </row>
        <row r="592">
          <cell r="A592" t="str">
            <v>LE</v>
          </cell>
          <cell r="B592" t="str">
            <v>00210</v>
          </cell>
          <cell r="H592">
            <v>63000</v>
          </cell>
        </row>
        <row r="593">
          <cell r="A593" t="str">
            <v>LE</v>
          </cell>
          <cell r="B593" t="str">
            <v>00210</v>
          </cell>
          <cell r="H593">
            <v>180000</v>
          </cell>
        </row>
        <row r="594">
          <cell r="A594" t="str">
            <v>LE</v>
          </cell>
          <cell r="B594" t="str">
            <v>00210</v>
          </cell>
          <cell r="H594">
            <v>2650134</v>
          </cell>
        </row>
        <row r="595">
          <cell r="A595" t="str">
            <v>LE</v>
          </cell>
          <cell r="B595" t="str">
            <v>00210</v>
          </cell>
          <cell r="H595">
            <v>3562438</v>
          </cell>
        </row>
        <row r="596">
          <cell r="A596" t="str">
            <v>LE</v>
          </cell>
          <cell r="B596" t="str">
            <v>00210</v>
          </cell>
          <cell r="H596">
            <v>4418286</v>
          </cell>
        </row>
        <row r="597">
          <cell r="A597" t="str">
            <v>LE</v>
          </cell>
          <cell r="B597" t="str">
            <v>00210</v>
          </cell>
          <cell r="H597">
            <v>266659</v>
          </cell>
        </row>
        <row r="598">
          <cell r="A598" t="str">
            <v>LE</v>
          </cell>
          <cell r="B598" t="str">
            <v>00210</v>
          </cell>
          <cell r="H598">
            <v>2577833</v>
          </cell>
        </row>
        <row r="599">
          <cell r="A599" t="str">
            <v>LE</v>
          </cell>
          <cell r="B599" t="str">
            <v>00210</v>
          </cell>
          <cell r="H599">
            <v>34439</v>
          </cell>
        </row>
        <row r="600">
          <cell r="A600" t="str">
            <v>LE</v>
          </cell>
          <cell r="B600" t="str">
            <v>00210</v>
          </cell>
          <cell r="H600">
            <v>0</v>
          </cell>
        </row>
        <row r="601">
          <cell r="A601" t="str">
            <v>LE</v>
          </cell>
          <cell r="B601" t="str">
            <v>00210</v>
          </cell>
          <cell r="H601">
            <v>90941</v>
          </cell>
        </row>
        <row r="602">
          <cell r="A602" t="str">
            <v>LE</v>
          </cell>
          <cell r="B602" t="str">
            <v>00210</v>
          </cell>
          <cell r="H602">
            <v>222305</v>
          </cell>
        </row>
        <row r="603">
          <cell r="A603" t="str">
            <v>LE</v>
          </cell>
          <cell r="B603" t="str">
            <v>00210</v>
          </cell>
          <cell r="H603">
            <v>35299</v>
          </cell>
        </row>
        <row r="604">
          <cell r="A604" t="str">
            <v>LE</v>
          </cell>
          <cell r="B604" t="str">
            <v>00210</v>
          </cell>
          <cell r="H604">
            <v>17192</v>
          </cell>
        </row>
        <row r="605">
          <cell r="A605" t="str">
            <v>LE</v>
          </cell>
          <cell r="B605" t="str">
            <v>00210</v>
          </cell>
          <cell r="H605">
            <v>225935</v>
          </cell>
        </row>
        <row r="606">
          <cell r="A606" t="str">
            <v>LE</v>
          </cell>
          <cell r="B606" t="str">
            <v>00210</v>
          </cell>
          <cell r="H606">
            <v>1610</v>
          </cell>
        </row>
        <row r="607">
          <cell r="A607" t="str">
            <v>LE</v>
          </cell>
          <cell r="B607" t="str">
            <v>00210</v>
          </cell>
          <cell r="H607">
            <v>13210</v>
          </cell>
        </row>
        <row r="608">
          <cell r="A608" t="str">
            <v>LE</v>
          </cell>
          <cell r="B608" t="str">
            <v>00210</v>
          </cell>
          <cell r="H608">
            <v>19668</v>
          </cell>
        </row>
        <row r="609">
          <cell r="A609" t="str">
            <v>LE</v>
          </cell>
          <cell r="B609" t="str">
            <v>00212</v>
          </cell>
          <cell r="H609">
            <v>418700</v>
          </cell>
        </row>
        <row r="610">
          <cell r="A610" t="str">
            <v>LE</v>
          </cell>
          <cell r="B610" t="str">
            <v>00212</v>
          </cell>
          <cell r="H610">
            <v>1038446</v>
          </cell>
        </row>
        <row r="611">
          <cell r="A611" t="str">
            <v>LE</v>
          </cell>
          <cell r="B611" t="str">
            <v>00212</v>
          </cell>
          <cell r="H611">
            <v>72861</v>
          </cell>
        </row>
        <row r="612">
          <cell r="A612" t="str">
            <v>LE</v>
          </cell>
          <cell r="B612" t="str">
            <v>00212</v>
          </cell>
          <cell r="H612">
            <v>958226</v>
          </cell>
        </row>
        <row r="613">
          <cell r="A613" t="str">
            <v>LE</v>
          </cell>
          <cell r="B613" t="str">
            <v>00212</v>
          </cell>
          <cell r="H613">
            <v>2161348</v>
          </cell>
        </row>
        <row r="614">
          <cell r="A614" t="str">
            <v>LE</v>
          </cell>
          <cell r="B614" t="str">
            <v>00212</v>
          </cell>
          <cell r="H614">
            <v>497369</v>
          </cell>
        </row>
        <row r="615">
          <cell r="A615" t="str">
            <v>LE</v>
          </cell>
          <cell r="B615" t="str">
            <v>00212</v>
          </cell>
          <cell r="H615">
            <v>0</v>
          </cell>
        </row>
        <row r="616">
          <cell r="A616" t="str">
            <v>LE</v>
          </cell>
          <cell r="B616" t="str">
            <v>00212</v>
          </cell>
          <cell r="H616">
            <v>253034</v>
          </cell>
        </row>
        <row r="617">
          <cell r="A617" t="str">
            <v>LE</v>
          </cell>
          <cell r="B617" t="str">
            <v>00212</v>
          </cell>
          <cell r="H617">
            <v>4907</v>
          </cell>
        </row>
        <row r="618">
          <cell r="A618" t="str">
            <v>LE</v>
          </cell>
          <cell r="B618" t="str">
            <v>00212</v>
          </cell>
          <cell r="H618">
            <v>101282</v>
          </cell>
        </row>
        <row r="619">
          <cell r="A619" t="str">
            <v>LE</v>
          </cell>
          <cell r="B619" t="str">
            <v>00212</v>
          </cell>
          <cell r="H619">
            <v>206597</v>
          </cell>
        </row>
        <row r="620">
          <cell r="A620" t="str">
            <v>LE</v>
          </cell>
          <cell r="B620" t="str">
            <v>00212</v>
          </cell>
          <cell r="H620">
            <v>462079</v>
          </cell>
        </row>
        <row r="621">
          <cell r="A621" t="str">
            <v>LE</v>
          </cell>
          <cell r="B621" t="str">
            <v>00212</v>
          </cell>
          <cell r="H621">
            <v>32428</v>
          </cell>
        </row>
        <row r="622">
          <cell r="A622" t="str">
            <v>LE</v>
          </cell>
          <cell r="B622" t="str">
            <v>00213</v>
          </cell>
          <cell r="H622">
            <v>547831</v>
          </cell>
        </row>
        <row r="623">
          <cell r="A623" t="str">
            <v>LE</v>
          </cell>
          <cell r="B623" t="str">
            <v>00213</v>
          </cell>
          <cell r="H623">
            <v>839026</v>
          </cell>
        </row>
        <row r="624">
          <cell r="A624" t="str">
            <v>LE</v>
          </cell>
          <cell r="B624" t="str">
            <v>00213</v>
          </cell>
          <cell r="H624">
            <v>313058</v>
          </cell>
        </row>
        <row r="625">
          <cell r="A625" t="str">
            <v>LE</v>
          </cell>
          <cell r="B625" t="str">
            <v>00213</v>
          </cell>
          <cell r="H625">
            <v>1397</v>
          </cell>
        </row>
        <row r="626">
          <cell r="A626" t="str">
            <v>LE</v>
          </cell>
          <cell r="B626" t="str">
            <v>00213</v>
          </cell>
          <cell r="H626">
            <v>8778</v>
          </cell>
        </row>
        <row r="627">
          <cell r="A627" t="str">
            <v>LE</v>
          </cell>
          <cell r="B627" t="str">
            <v>00213</v>
          </cell>
          <cell r="H627">
            <v>7544</v>
          </cell>
        </row>
        <row r="628">
          <cell r="A628" t="str">
            <v>LE</v>
          </cell>
          <cell r="B628" t="str">
            <v>00213</v>
          </cell>
          <cell r="H628">
            <v>9886</v>
          </cell>
        </row>
        <row r="629">
          <cell r="A629" t="str">
            <v>LE</v>
          </cell>
          <cell r="B629" t="str">
            <v>00213</v>
          </cell>
          <cell r="H629">
            <v>2550</v>
          </cell>
        </row>
        <row r="630">
          <cell r="A630" t="str">
            <v>LE</v>
          </cell>
          <cell r="B630" t="str">
            <v>00214</v>
          </cell>
          <cell r="H630">
            <v>2463574</v>
          </cell>
        </row>
        <row r="631">
          <cell r="A631" t="str">
            <v>LE</v>
          </cell>
          <cell r="B631" t="str">
            <v>00214</v>
          </cell>
          <cell r="H631">
            <v>336737</v>
          </cell>
        </row>
        <row r="632">
          <cell r="A632" t="str">
            <v>LE</v>
          </cell>
          <cell r="B632" t="str">
            <v>00214</v>
          </cell>
          <cell r="H632">
            <v>300000</v>
          </cell>
        </row>
        <row r="633">
          <cell r="A633" t="str">
            <v>LE</v>
          </cell>
          <cell r="B633" t="str">
            <v>00214</v>
          </cell>
          <cell r="H633">
            <v>13715595</v>
          </cell>
        </row>
        <row r="634">
          <cell r="A634" t="str">
            <v>LE</v>
          </cell>
          <cell r="B634" t="str">
            <v>00214</v>
          </cell>
          <cell r="H634">
            <v>2565453</v>
          </cell>
        </row>
        <row r="635">
          <cell r="A635" t="str">
            <v>LE</v>
          </cell>
          <cell r="B635" t="str">
            <v>00214</v>
          </cell>
          <cell r="H635">
            <v>21689666</v>
          </cell>
        </row>
        <row r="636">
          <cell r="A636" t="str">
            <v>LE</v>
          </cell>
          <cell r="B636" t="str">
            <v>00214</v>
          </cell>
          <cell r="H636">
            <v>352762</v>
          </cell>
        </row>
        <row r="637">
          <cell r="A637" t="str">
            <v>LE</v>
          </cell>
          <cell r="B637" t="str">
            <v>00214</v>
          </cell>
          <cell r="H637">
            <v>390833</v>
          </cell>
        </row>
        <row r="638">
          <cell r="A638" t="str">
            <v>LE</v>
          </cell>
          <cell r="B638" t="str">
            <v>00214</v>
          </cell>
          <cell r="H638">
            <v>2933867</v>
          </cell>
        </row>
        <row r="639">
          <cell r="A639" t="str">
            <v>LE</v>
          </cell>
          <cell r="B639" t="str">
            <v>00214</v>
          </cell>
          <cell r="H639">
            <v>4806310</v>
          </cell>
        </row>
        <row r="640">
          <cell r="A640" t="str">
            <v>LE</v>
          </cell>
          <cell r="B640" t="str">
            <v>00214</v>
          </cell>
          <cell r="H640">
            <v>3995630</v>
          </cell>
        </row>
        <row r="641">
          <cell r="A641" t="str">
            <v>LE</v>
          </cell>
          <cell r="B641" t="str">
            <v>00214</v>
          </cell>
          <cell r="H641">
            <v>639661</v>
          </cell>
        </row>
        <row r="642">
          <cell r="A642" t="str">
            <v>LE</v>
          </cell>
          <cell r="B642" t="str">
            <v>00214</v>
          </cell>
          <cell r="H642">
            <v>167592</v>
          </cell>
        </row>
        <row r="643">
          <cell r="A643" t="str">
            <v>LE</v>
          </cell>
          <cell r="B643" t="str">
            <v>00214</v>
          </cell>
          <cell r="H643">
            <v>75000</v>
          </cell>
        </row>
        <row r="644">
          <cell r="A644" t="str">
            <v>LE</v>
          </cell>
          <cell r="B644" t="str">
            <v>00214</v>
          </cell>
          <cell r="H644">
            <v>403200</v>
          </cell>
        </row>
        <row r="645">
          <cell r="A645" t="str">
            <v>LE</v>
          </cell>
          <cell r="B645" t="str">
            <v>00214</v>
          </cell>
          <cell r="H645">
            <v>13000</v>
          </cell>
        </row>
        <row r="646">
          <cell r="A646" t="str">
            <v>LE</v>
          </cell>
          <cell r="B646" t="str">
            <v>00214</v>
          </cell>
          <cell r="H646">
            <v>0</v>
          </cell>
        </row>
        <row r="647">
          <cell r="A647" t="str">
            <v>LE</v>
          </cell>
          <cell r="B647" t="str">
            <v>00214</v>
          </cell>
          <cell r="H647">
            <v>3592099</v>
          </cell>
        </row>
        <row r="648">
          <cell r="A648" t="str">
            <v>LE</v>
          </cell>
          <cell r="B648" t="str">
            <v>00214</v>
          </cell>
          <cell r="H648">
            <v>3783513</v>
          </cell>
        </row>
        <row r="649">
          <cell r="A649" t="str">
            <v>LE</v>
          </cell>
          <cell r="B649" t="str">
            <v>00214</v>
          </cell>
          <cell r="H649">
            <v>981592</v>
          </cell>
        </row>
        <row r="650">
          <cell r="A650" t="str">
            <v>LE</v>
          </cell>
          <cell r="B650" t="str">
            <v>00214</v>
          </cell>
          <cell r="H650">
            <v>141530</v>
          </cell>
        </row>
        <row r="651">
          <cell r="A651" t="str">
            <v>LE</v>
          </cell>
          <cell r="B651" t="str">
            <v>00214</v>
          </cell>
          <cell r="H651">
            <v>975603</v>
          </cell>
        </row>
        <row r="652">
          <cell r="A652" t="str">
            <v>LE</v>
          </cell>
          <cell r="B652" t="str">
            <v>00214</v>
          </cell>
          <cell r="H652">
            <v>59888</v>
          </cell>
        </row>
        <row r="653">
          <cell r="A653" t="str">
            <v>LE</v>
          </cell>
          <cell r="B653" t="str">
            <v>00214</v>
          </cell>
          <cell r="H653">
            <v>3077286</v>
          </cell>
        </row>
        <row r="654">
          <cell r="A654" t="str">
            <v>LE</v>
          </cell>
          <cell r="B654" t="str">
            <v>00214</v>
          </cell>
          <cell r="H654">
            <v>29043</v>
          </cell>
        </row>
        <row r="655">
          <cell r="A655" t="str">
            <v>LE</v>
          </cell>
          <cell r="B655" t="str">
            <v>00214</v>
          </cell>
          <cell r="H655">
            <v>40162</v>
          </cell>
        </row>
        <row r="656">
          <cell r="A656" t="str">
            <v>LE</v>
          </cell>
          <cell r="B656" t="str">
            <v>00214</v>
          </cell>
          <cell r="H656">
            <v>62973</v>
          </cell>
        </row>
        <row r="657">
          <cell r="A657" t="str">
            <v>LE</v>
          </cell>
          <cell r="B657" t="str">
            <v>00214</v>
          </cell>
          <cell r="H657">
            <v>651698</v>
          </cell>
        </row>
        <row r="658">
          <cell r="A658" t="str">
            <v>LE</v>
          </cell>
          <cell r="B658" t="str">
            <v>00214</v>
          </cell>
          <cell r="H658">
            <v>67448</v>
          </cell>
        </row>
        <row r="659">
          <cell r="A659" t="str">
            <v>LE</v>
          </cell>
          <cell r="B659" t="str">
            <v>00215</v>
          </cell>
          <cell r="H659">
            <v>3969282</v>
          </cell>
        </row>
        <row r="660">
          <cell r="A660" t="str">
            <v>LE</v>
          </cell>
          <cell r="B660" t="str">
            <v>00215</v>
          </cell>
          <cell r="H660">
            <v>3910875</v>
          </cell>
        </row>
        <row r="661">
          <cell r="A661" t="str">
            <v>LE</v>
          </cell>
          <cell r="B661" t="str">
            <v>00215</v>
          </cell>
          <cell r="H661">
            <v>385010</v>
          </cell>
        </row>
        <row r="662">
          <cell r="A662" t="str">
            <v>LE</v>
          </cell>
          <cell r="B662" t="str">
            <v>00215</v>
          </cell>
          <cell r="H662">
            <v>715735</v>
          </cell>
        </row>
        <row r="663">
          <cell r="A663" t="str">
            <v>LE</v>
          </cell>
          <cell r="B663" t="str">
            <v>00215</v>
          </cell>
          <cell r="H663">
            <v>1400000</v>
          </cell>
        </row>
        <row r="664">
          <cell r="A664" t="str">
            <v>LE</v>
          </cell>
          <cell r="B664" t="str">
            <v>00215</v>
          </cell>
          <cell r="H664">
            <v>57204</v>
          </cell>
        </row>
        <row r="665">
          <cell r="A665" t="str">
            <v>LE</v>
          </cell>
          <cell r="B665" t="str">
            <v>00215</v>
          </cell>
          <cell r="H665">
            <v>352000</v>
          </cell>
        </row>
        <row r="666">
          <cell r="A666" t="str">
            <v>LE</v>
          </cell>
          <cell r="B666" t="str">
            <v>00215</v>
          </cell>
          <cell r="H666">
            <v>250000</v>
          </cell>
        </row>
        <row r="667">
          <cell r="A667" t="str">
            <v>LE</v>
          </cell>
          <cell r="B667" t="str">
            <v>00215</v>
          </cell>
          <cell r="H667">
            <v>0</v>
          </cell>
        </row>
        <row r="668">
          <cell r="A668" t="str">
            <v>LE</v>
          </cell>
          <cell r="B668" t="str">
            <v>00215</v>
          </cell>
          <cell r="H668">
            <v>1143505</v>
          </cell>
        </row>
        <row r="669">
          <cell r="A669" t="str">
            <v>LE</v>
          </cell>
          <cell r="B669" t="str">
            <v>00215</v>
          </cell>
          <cell r="H669">
            <v>344537</v>
          </cell>
        </row>
        <row r="670">
          <cell r="A670" t="str">
            <v>LE</v>
          </cell>
          <cell r="B670" t="str">
            <v>00215</v>
          </cell>
          <cell r="H670">
            <v>1024627</v>
          </cell>
        </row>
        <row r="671">
          <cell r="A671" t="str">
            <v>LE</v>
          </cell>
          <cell r="B671" t="str">
            <v>00215</v>
          </cell>
          <cell r="H671">
            <v>45647</v>
          </cell>
        </row>
        <row r="672">
          <cell r="A672" t="str">
            <v>LE</v>
          </cell>
          <cell r="B672" t="str">
            <v>00215</v>
          </cell>
          <cell r="H672">
            <v>15600</v>
          </cell>
        </row>
        <row r="673">
          <cell r="A673" t="str">
            <v>LE</v>
          </cell>
          <cell r="B673" t="str">
            <v>00215</v>
          </cell>
          <cell r="H673">
            <v>29000</v>
          </cell>
        </row>
        <row r="674">
          <cell r="A674" t="str">
            <v>LE</v>
          </cell>
          <cell r="B674" t="str">
            <v>00215</v>
          </cell>
          <cell r="H674">
            <v>265288</v>
          </cell>
        </row>
        <row r="675">
          <cell r="A675" t="str">
            <v>LE</v>
          </cell>
          <cell r="B675" t="str">
            <v>00215</v>
          </cell>
          <cell r="H675">
            <v>1971</v>
          </cell>
        </row>
        <row r="676">
          <cell r="A676" t="str">
            <v>LE</v>
          </cell>
          <cell r="B676" t="str">
            <v>00216</v>
          </cell>
          <cell r="H676">
            <v>78000</v>
          </cell>
        </row>
        <row r="677">
          <cell r="A677" t="str">
            <v>LE</v>
          </cell>
          <cell r="B677" t="str">
            <v>00216</v>
          </cell>
          <cell r="H677">
            <v>21000</v>
          </cell>
        </row>
        <row r="678">
          <cell r="A678" t="str">
            <v>LE</v>
          </cell>
          <cell r="B678" t="str">
            <v>00216</v>
          </cell>
          <cell r="H678">
            <v>654409</v>
          </cell>
        </row>
        <row r="679">
          <cell r="A679" t="str">
            <v>LE</v>
          </cell>
          <cell r="B679" t="str">
            <v>00216</v>
          </cell>
          <cell r="H679">
            <v>1194856</v>
          </cell>
        </row>
        <row r="680">
          <cell r="A680" t="str">
            <v>LE</v>
          </cell>
          <cell r="B680" t="str">
            <v>00216</v>
          </cell>
          <cell r="H680">
            <v>1073789</v>
          </cell>
        </row>
        <row r="681">
          <cell r="A681" t="str">
            <v>LE</v>
          </cell>
          <cell r="B681" t="str">
            <v>00216</v>
          </cell>
          <cell r="H681">
            <v>0</v>
          </cell>
        </row>
        <row r="682">
          <cell r="A682" t="str">
            <v>LE</v>
          </cell>
          <cell r="B682" t="str">
            <v>00216</v>
          </cell>
          <cell r="H682">
            <v>48750</v>
          </cell>
        </row>
        <row r="683">
          <cell r="A683" t="str">
            <v>LE</v>
          </cell>
          <cell r="B683" t="str">
            <v>00217</v>
          </cell>
          <cell r="H683">
            <v>234000</v>
          </cell>
        </row>
        <row r="684">
          <cell r="A684" t="str">
            <v>LE</v>
          </cell>
          <cell r="B684" t="str">
            <v>00217</v>
          </cell>
          <cell r="H684">
            <v>63000</v>
          </cell>
        </row>
        <row r="685">
          <cell r="A685" t="str">
            <v>LE</v>
          </cell>
          <cell r="B685" t="str">
            <v>00217</v>
          </cell>
          <cell r="H685">
            <v>900024</v>
          </cell>
        </row>
        <row r="686">
          <cell r="A686" t="str">
            <v>LE</v>
          </cell>
          <cell r="B686" t="str">
            <v>00217</v>
          </cell>
          <cell r="H686">
            <v>1064136</v>
          </cell>
        </row>
        <row r="687">
          <cell r="A687" t="str">
            <v>LE</v>
          </cell>
          <cell r="B687" t="str">
            <v>00217</v>
          </cell>
          <cell r="H687">
            <v>1673664</v>
          </cell>
        </row>
        <row r="688">
          <cell r="A688" t="str">
            <v>LE</v>
          </cell>
          <cell r="B688" t="str">
            <v>00217</v>
          </cell>
          <cell r="H688">
            <v>42449</v>
          </cell>
        </row>
        <row r="689">
          <cell r="A689" t="str">
            <v>LE</v>
          </cell>
          <cell r="B689" t="str">
            <v>00217</v>
          </cell>
          <cell r="H689">
            <v>28827</v>
          </cell>
        </row>
        <row r="690">
          <cell r="A690" t="str">
            <v>LE</v>
          </cell>
          <cell r="B690" t="str">
            <v>00217</v>
          </cell>
          <cell r="H690">
            <v>1323</v>
          </cell>
        </row>
        <row r="691">
          <cell r="A691" t="str">
            <v>LE</v>
          </cell>
          <cell r="B691" t="str">
            <v>00217</v>
          </cell>
          <cell r="H691">
            <v>109215</v>
          </cell>
        </row>
        <row r="692">
          <cell r="A692" t="str">
            <v>LE</v>
          </cell>
          <cell r="B692" t="str">
            <v>00217</v>
          </cell>
          <cell r="H692">
            <v>867</v>
          </cell>
        </row>
        <row r="693">
          <cell r="A693" t="str">
            <v>LE</v>
          </cell>
          <cell r="B693" t="str">
            <v>00218</v>
          </cell>
          <cell r="H693">
            <v>1786685</v>
          </cell>
        </row>
        <row r="694">
          <cell r="A694" t="str">
            <v>LE</v>
          </cell>
          <cell r="B694" t="str">
            <v>00218</v>
          </cell>
          <cell r="H694">
            <v>460326</v>
          </cell>
        </row>
        <row r="695">
          <cell r="A695" t="str">
            <v>LE</v>
          </cell>
          <cell r="B695" t="str">
            <v>00218</v>
          </cell>
          <cell r="H695">
            <v>3793357</v>
          </cell>
        </row>
        <row r="696">
          <cell r="A696" t="str">
            <v>LE</v>
          </cell>
          <cell r="B696" t="str">
            <v>00218</v>
          </cell>
          <cell r="H696">
            <v>0</v>
          </cell>
        </row>
        <row r="697">
          <cell r="A697" t="str">
            <v>LE</v>
          </cell>
          <cell r="B697" t="str">
            <v>00218</v>
          </cell>
          <cell r="H697">
            <v>228118</v>
          </cell>
        </row>
        <row r="698">
          <cell r="A698" t="str">
            <v>LE</v>
          </cell>
          <cell r="B698" t="str">
            <v>00218</v>
          </cell>
          <cell r="H698">
            <v>787400</v>
          </cell>
        </row>
        <row r="699">
          <cell r="A699" t="str">
            <v>LE</v>
          </cell>
          <cell r="B699" t="str">
            <v>00218</v>
          </cell>
          <cell r="H699">
            <v>0</v>
          </cell>
        </row>
        <row r="700">
          <cell r="A700" t="str">
            <v>LE</v>
          </cell>
          <cell r="B700" t="str">
            <v>00218</v>
          </cell>
          <cell r="H700">
            <v>9097</v>
          </cell>
        </row>
        <row r="701">
          <cell r="A701" t="str">
            <v>LE</v>
          </cell>
          <cell r="B701" t="str">
            <v>00218</v>
          </cell>
          <cell r="H701">
            <v>77391</v>
          </cell>
        </row>
        <row r="702">
          <cell r="A702" t="str">
            <v>LE</v>
          </cell>
          <cell r="B702" t="str">
            <v>00218</v>
          </cell>
          <cell r="H702">
            <v>119209</v>
          </cell>
        </row>
        <row r="703">
          <cell r="A703" t="str">
            <v>LE</v>
          </cell>
          <cell r="B703" t="str">
            <v>00218</v>
          </cell>
          <cell r="H703">
            <v>381541</v>
          </cell>
        </row>
        <row r="704">
          <cell r="A704" t="str">
            <v>LE</v>
          </cell>
          <cell r="B704" t="str">
            <v>00218</v>
          </cell>
          <cell r="H704">
            <v>140231</v>
          </cell>
        </row>
        <row r="705">
          <cell r="A705" t="str">
            <v>LE</v>
          </cell>
          <cell r="B705" t="str">
            <v>00218</v>
          </cell>
          <cell r="H705">
            <v>603440</v>
          </cell>
        </row>
        <row r="706">
          <cell r="A706" t="str">
            <v>LE</v>
          </cell>
          <cell r="B706" t="str">
            <v>00218</v>
          </cell>
          <cell r="H706">
            <v>14225</v>
          </cell>
        </row>
        <row r="707">
          <cell r="A707" t="str">
            <v>LE</v>
          </cell>
          <cell r="B707" t="str">
            <v>00218</v>
          </cell>
          <cell r="H707">
            <v>980962</v>
          </cell>
        </row>
        <row r="708">
          <cell r="A708" t="str">
            <v>LE</v>
          </cell>
          <cell r="B708" t="str">
            <v>00218</v>
          </cell>
          <cell r="H708">
            <v>146714</v>
          </cell>
        </row>
        <row r="709">
          <cell r="A709" t="str">
            <v>LE</v>
          </cell>
          <cell r="B709" t="str">
            <v>00218</v>
          </cell>
          <cell r="H709">
            <v>0</v>
          </cell>
        </row>
        <row r="710">
          <cell r="A710" t="str">
            <v>LE</v>
          </cell>
          <cell r="B710" t="str">
            <v>00218</v>
          </cell>
          <cell r="H710">
            <v>0</v>
          </cell>
        </row>
        <row r="711">
          <cell r="A711" t="str">
            <v>LE</v>
          </cell>
          <cell r="B711" t="str">
            <v>00218</v>
          </cell>
          <cell r="H711">
            <v>163994</v>
          </cell>
        </row>
        <row r="712">
          <cell r="A712" t="str">
            <v>LE</v>
          </cell>
          <cell r="B712" t="str">
            <v>00256</v>
          </cell>
          <cell r="H712">
            <v>225000</v>
          </cell>
        </row>
        <row r="713">
          <cell r="A713" t="str">
            <v>LE</v>
          </cell>
          <cell r="B713" t="str">
            <v>00256</v>
          </cell>
          <cell r="H713">
            <v>2560</v>
          </cell>
        </row>
        <row r="714">
          <cell r="A714" t="str">
            <v>LE</v>
          </cell>
          <cell r="B714" t="str">
            <v>00256</v>
          </cell>
          <cell r="H714">
            <v>178022</v>
          </cell>
        </row>
        <row r="715">
          <cell r="A715" t="str">
            <v>LE</v>
          </cell>
          <cell r="B715" t="str">
            <v>00274</v>
          </cell>
          <cell r="H715">
            <v>1414390</v>
          </cell>
        </row>
        <row r="716">
          <cell r="A716" t="str">
            <v>LE</v>
          </cell>
          <cell r="B716" t="str">
            <v>00274</v>
          </cell>
          <cell r="H716">
            <v>1106249</v>
          </cell>
        </row>
        <row r="717">
          <cell r="A717" t="str">
            <v>LE</v>
          </cell>
          <cell r="B717" t="str">
            <v>00274</v>
          </cell>
          <cell r="H717">
            <v>1045202</v>
          </cell>
        </row>
        <row r="718">
          <cell r="A718" t="str">
            <v>LE</v>
          </cell>
          <cell r="B718" t="str">
            <v>00274</v>
          </cell>
          <cell r="H718">
            <v>2586342</v>
          </cell>
        </row>
        <row r="719">
          <cell r="A719" t="str">
            <v>LE</v>
          </cell>
          <cell r="B719" t="str">
            <v>00274</v>
          </cell>
          <cell r="H719">
            <v>361804</v>
          </cell>
        </row>
        <row r="720">
          <cell r="A720" t="str">
            <v>LE</v>
          </cell>
          <cell r="B720" t="str">
            <v>00274</v>
          </cell>
          <cell r="H720">
            <v>0</v>
          </cell>
        </row>
        <row r="721">
          <cell r="A721" t="str">
            <v>LE</v>
          </cell>
          <cell r="B721" t="str">
            <v>00274</v>
          </cell>
          <cell r="H721">
            <v>201682</v>
          </cell>
        </row>
        <row r="722">
          <cell r="A722" t="str">
            <v>LE</v>
          </cell>
          <cell r="B722" t="str">
            <v>00274</v>
          </cell>
          <cell r="H722">
            <v>90544</v>
          </cell>
        </row>
        <row r="723">
          <cell r="A723" t="str">
            <v>LE</v>
          </cell>
          <cell r="B723" t="str">
            <v>00274</v>
          </cell>
          <cell r="H723">
            <v>202551</v>
          </cell>
        </row>
        <row r="724">
          <cell r="A724" t="str">
            <v>LE</v>
          </cell>
          <cell r="B724" t="str">
            <v>00274</v>
          </cell>
          <cell r="H724">
            <v>1638</v>
          </cell>
        </row>
        <row r="725">
          <cell r="A725" t="str">
            <v>LE</v>
          </cell>
          <cell r="B725" t="str">
            <v>00274</v>
          </cell>
          <cell r="H725">
            <v>246523</v>
          </cell>
        </row>
        <row r="726">
          <cell r="A726" t="str">
            <v>LE</v>
          </cell>
          <cell r="B726" t="str">
            <v>00274</v>
          </cell>
          <cell r="H726">
            <v>3014</v>
          </cell>
        </row>
        <row r="727">
          <cell r="A727" t="str">
            <v>LE</v>
          </cell>
          <cell r="B727" t="str">
            <v>00274</v>
          </cell>
          <cell r="H727">
            <v>69513</v>
          </cell>
        </row>
        <row r="728">
          <cell r="A728" t="str">
            <v>LE</v>
          </cell>
          <cell r="B728" t="str">
            <v>00300</v>
          </cell>
          <cell r="H728">
            <v>234000</v>
          </cell>
        </row>
        <row r="729">
          <cell r="A729" t="str">
            <v>LE</v>
          </cell>
          <cell r="B729" t="str">
            <v>00300</v>
          </cell>
          <cell r="H729">
            <v>63000</v>
          </cell>
        </row>
        <row r="730">
          <cell r="A730" t="str">
            <v>LE</v>
          </cell>
          <cell r="B730" t="str">
            <v>00300</v>
          </cell>
          <cell r="H730">
            <v>1034631</v>
          </cell>
        </row>
        <row r="731">
          <cell r="A731" t="str">
            <v>LE</v>
          </cell>
          <cell r="B731" t="str">
            <v>00300</v>
          </cell>
          <cell r="H731">
            <v>646557</v>
          </cell>
        </row>
        <row r="732">
          <cell r="A732" t="str">
            <v>LE</v>
          </cell>
          <cell r="B732" t="str">
            <v>00300</v>
          </cell>
          <cell r="H732">
            <v>478542</v>
          </cell>
        </row>
        <row r="733">
          <cell r="A733" t="str">
            <v>LE</v>
          </cell>
          <cell r="B733" t="str">
            <v>00300</v>
          </cell>
          <cell r="H733">
            <v>3000</v>
          </cell>
        </row>
        <row r="734">
          <cell r="A734" t="str">
            <v>LE</v>
          </cell>
          <cell r="B734" t="str">
            <v>00300</v>
          </cell>
          <cell r="H734">
            <v>0</v>
          </cell>
        </row>
        <row r="735">
          <cell r="A735" t="str">
            <v>LE</v>
          </cell>
          <cell r="B735" t="str">
            <v>00300</v>
          </cell>
          <cell r="H735">
            <v>18483</v>
          </cell>
        </row>
        <row r="736">
          <cell r="A736" t="str">
            <v>LE</v>
          </cell>
          <cell r="B736" t="str">
            <v>00300</v>
          </cell>
          <cell r="H736">
            <v>14175</v>
          </cell>
        </row>
        <row r="737">
          <cell r="A737" t="str">
            <v>LE</v>
          </cell>
          <cell r="B737" t="str">
            <v>00300</v>
          </cell>
          <cell r="H737">
            <v>430</v>
          </cell>
        </row>
        <row r="738">
          <cell r="A738" t="str">
            <v>LE</v>
          </cell>
          <cell r="B738" t="str">
            <v>00302</v>
          </cell>
          <cell r="H738">
            <v>86882</v>
          </cell>
        </row>
        <row r="739">
          <cell r="A739" t="str">
            <v>LE</v>
          </cell>
          <cell r="B739" t="str">
            <v>00304</v>
          </cell>
          <cell r="H739">
            <v>794108</v>
          </cell>
        </row>
        <row r="740">
          <cell r="A740" t="str">
            <v>LE</v>
          </cell>
          <cell r="B740" t="str">
            <v>00304</v>
          </cell>
          <cell r="H740">
            <v>16209</v>
          </cell>
        </row>
        <row r="741">
          <cell r="A741" t="str">
            <v>LE</v>
          </cell>
          <cell r="B741" t="str">
            <v>00304</v>
          </cell>
          <cell r="H741">
            <v>61095</v>
          </cell>
        </row>
        <row r="742">
          <cell r="A742" t="str">
            <v>LE</v>
          </cell>
          <cell r="B742" t="str">
            <v>00304</v>
          </cell>
          <cell r="H742">
            <v>711660</v>
          </cell>
        </row>
        <row r="743">
          <cell r="A743" t="str">
            <v>LE</v>
          </cell>
          <cell r="B743" t="str">
            <v>00304</v>
          </cell>
          <cell r="H743">
            <v>68850</v>
          </cell>
        </row>
        <row r="744">
          <cell r="A744" t="str">
            <v>LE</v>
          </cell>
          <cell r="B744" t="str">
            <v>00305</v>
          </cell>
          <cell r="H744">
            <v>50000</v>
          </cell>
        </row>
        <row r="745">
          <cell r="A745" t="str">
            <v>LE</v>
          </cell>
          <cell r="B745" t="str">
            <v>00305</v>
          </cell>
          <cell r="H745">
            <v>3962733</v>
          </cell>
        </row>
        <row r="746">
          <cell r="A746" t="str">
            <v>LE</v>
          </cell>
          <cell r="B746" t="str">
            <v>00305</v>
          </cell>
          <cell r="H746">
            <v>2932256</v>
          </cell>
        </row>
        <row r="747">
          <cell r="A747" t="str">
            <v>LE</v>
          </cell>
          <cell r="B747" t="str">
            <v>00305</v>
          </cell>
          <cell r="H747">
            <v>644000</v>
          </cell>
        </row>
        <row r="748">
          <cell r="A748" t="str">
            <v>LE</v>
          </cell>
          <cell r="B748" t="str">
            <v>00305</v>
          </cell>
          <cell r="H748">
            <v>93541</v>
          </cell>
        </row>
        <row r="749">
          <cell r="A749" t="str">
            <v>LE</v>
          </cell>
          <cell r="B749" t="str">
            <v>00305</v>
          </cell>
          <cell r="H749">
            <v>2883714</v>
          </cell>
        </row>
        <row r="750">
          <cell r="A750" t="str">
            <v>LE</v>
          </cell>
          <cell r="B750" t="str">
            <v>00305</v>
          </cell>
          <cell r="H750">
            <v>9823</v>
          </cell>
        </row>
        <row r="751">
          <cell r="A751" t="str">
            <v>LE</v>
          </cell>
          <cell r="B751" t="str">
            <v>00305</v>
          </cell>
          <cell r="H751">
            <v>1147182</v>
          </cell>
        </row>
        <row r="752">
          <cell r="A752" t="str">
            <v>LE</v>
          </cell>
          <cell r="B752" t="str">
            <v>00305</v>
          </cell>
          <cell r="H752">
            <v>469218</v>
          </cell>
        </row>
        <row r="753">
          <cell r="A753" t="str">
            <v>LE</v>
          </cell>
          <cell r="B753" t="str">
            <v>00305</v>
          </cell>
          <cell r="H753">
            <v>1486489</v>
          </cell>
        </row>
        <row r="754">
          <cell r="A754" t="str">
            <v>LE</v>
          </cell>
          <cell r="B754" t="str">
            <v>00305</v>
          </cell>
          <cell r="H754">
            <v>353787</v>
          </cell>
        </row>
        <row r="755">
          <cell r="A755" t="str">
            <v>LE</v>
          </cell>
          <cell r="B755" t="str">
            <v>00305</v>
          </cell>
          <cell r="H755">
            <v>200220</v>
          </cell>
        </row>
        <row r="756">
          <cell r="A756" t="str">
            <v>LE</v>
          </cell>
          <cell r="B756" t="str">
            <v>00305</v>
          </cell>
          <cell r="H756">
            <v>1808906</v>
          </cell>
        </row>
        <row r="757">
          <cell r="A757" t="str">
            <v>LE</v>
          </cell>
          <cell r="B757" t="str">
            <v>00305</v>
          </cell>
          <cell r="H757">
            <v>3710</v>
          </cell>
        </row>
        <row r="758">
          <cell r="A758" t="str">
            <v>LE</v>
          </cell>
          <cell r="B758" t="str">
            <v>00305</v>
          </cell>
          <cell r="H758">
            <v>163000</v>
          </cell>
        </row>
        <row r="759">
          <cell r="A759" t="str">
            <v>LE</v>
          </cell>
          <cell r="B759" t="str">
            <v>00305</v>
          </cell>
          <cell r="H759">
            <v>115000</v>
          </cell>
        </row>
        <row r="760">
          <cell r="A760" t="str">
            <v>LE</v>
          </cell>
          <cell r="B760" t="str">
            <v>00305</v>
          </cell>
          <cell r="H760">
            <v>258978</v>
          </cell>
        </row>
        <row r="761">
          <cell r="A761" t="str">
            <v>LE</v>
          </cell>
          <cell r="B761" t="str">
            <v>00315</v>
          </cell>
          <cell r="H761">
            <v>1978585</v>
          </cell>
        </row>
        <row r="762">
          <cell r="A762" t="str">
            <v>LE</v>
          </cell>
          <cell r="B762" t="str">
            <v>00315</v>
          </cell>
          <cell r="H762">
            <v>3389316</v>
          </cell>
        </row>
        <row r="763">
          <cell r="A763" t="str">
            <v>LE</v>
          </cell>
          <cell r="B763" t="str">
            <v>00315</v>
          </cell>
          <cell r="H763">
            <v>1068237</v>
          </cell>
        </row>
        <row r="764">
          <cell r="A764" t="str">
            <v>LE</v>
          </cell>
          <cell r="B764" t="str">
            <v>00315</v>
          </cell>
          <cell r="H764">
            <v>1750000</v>
          </cell>
        </row>
        <row r="765">
          <cell r="A765" t="str">
            <v>LE</v>
          </cell>
          <cell r="B765" t="str">
            <v>00315</v>
          </cell>
          <cell r="H765">
            <v>3355547</v>
          </cell>
        </row>
        <row r="766">
          <cell r="A766" t="str">
            <v>LE</v>
          </cell>
          <cell r="B766" t="str">
            <v>00315</v>
          </cell>
          <cell r="H766">
            <v>5250</v>
          </cell>
        </row>
        <row r="767">
          <cell r="A767" t="str">
            <v>LE</v>
          </cell>
          <cell r="B767" t="str">
            <v>00316</v>
          </cell>
          <cell r="H767">
            <v>55916</v>
          </cell>
        </row>
        <row r="768">
          <cell r="A768" t="str">
            <v>LE</v>
          </cell>
          <cell r="B768" t="str">
            <v>00316</v>
          </cell>
          <cell r="H768">
            <v>27466</v>
          </cell>
        </row>
        <row r="769">
          <cell r="A769" t="str">
            <v>LE</v>
          </cell>
          <cell r="B769" t="str">
            <v>00316</v>
          </cell>
          <cell r="H769">
            <v>171497</v>
          </cell>
        </row>
        <row r="770">
          <cell r="A770" t="str">
            <v>LE</v>
          </cell>
          <cell r="B770" t="str">
            <v>00320</v>
          </cell>
          <cell r="H770">
            <v>944000</v>
          </cell>
        </row>
        <row r="771">
          <cell r="A771" t="str">
            <v>LE</v>
          </cell>
          <cell r="B771" t="str">
            <v>00320</v>
          </cell>
          <cell r="H771">
            <v>120000</v>
          </cell>
        </row>
        <row r="772">
          <cell r="A772" t="str">
            <v>LE</v>
          </cell>
          <cell r="B772" t="str">
            <v>00320</v>
          </cell>
          <cell r="H772">
            <v>569407</v>
          </cell>
        </row>
        <row r="773">
          <cell r="A773" t="str">
            <v>LE</v>
          </cell>
          <cell r="B773" t="str">
            <v>00320</v>
          </cell>
          <cell r="H773">
            <v>258471</v>
          </cell>
        </row>
        <row r="774">
          <cell r="A774" t="str">
            <v>LE</v>
          </cell>
          <cell r="B774" t="str">
            <v>00320</v>
          </cell>
          <cell r="H774">
            <v>848219</v>
          </cell>
        </row>
        <row r="775">
          <cell r="A775" t="str">
            <v>LE</v>
          </cell>
          <cell r="B775" t="str">
            <v>00320</v>
          </cell>
          <cell r="H775">
            <v>204573</v>
          </cell>
        </row>
        <row r="776">
          <cell r="A776" t="str">
            <v>LE</v>
          </cell>
          <cell r="B776" t="str">
            <v>00320</v>
          </cell>
          <cell r="H776">
            <v>2187431</v>
          </cell>
        </row>
        <row r="777">
          <cell r="A777" t="str">
            <v>LE</v>
          </cell>
          <cell r="B777" t="str">
            <v>00320</v>
          </cell>
          <cell r="H777">
            <v>38701</v>
          </cell>
        </row>
        <row r="778">
          <cell r="A778" t="str">
            <v>LE</v>
          </cell>
          <cell r="B778" t="str">
            <v>00320</v>
          </cell>
          <cell r="H778">
            <v>0</v>
          </cell>
        </row>
        <row r="779">
          <cell r="A779" t="str">
            <v>LE</v>
          </cell>
          <cell r="B779" t="str">
            <v>00320</v>
          </cell>
          <cell r="H779">
            <v>0</v>
          </cell>
        </row>
        <row r="780">
          <cell r="A780" t="str">
            <v>LE</v>
          </cell>
          <cell r="B780" t="str">
            <v>00320</v>
          </cell>
          <cell r="H780">
            <v>46592</v>
          </cell>
        </row>
        <row r="781">
          <cell r="A781" t="str">
            <v>LE</v>
          </cell>
          <cell r="B781" t="str">
            <v>00320</v>
          </cell>
          <cell r="H781">
            <v>11126</v>
          </cell>
        </row>
        <row r="782">
          <cell r="A782" t="str">
            <v>LE</v>
          </cell>
          <cell r="B782" t="str">
            <v>00320</v>
          </cell>
          <cell r="H782">
            <v>19310</v>
          </cell>
        </row>
        <row r="783">
          <cell r="A783" t="str">
            <v>LE</v>
          </cell>
          <cell r="B783" t="str">
            <v>00320</v>
          </cell>
          <cell r="H783">
            <v>52353</v>
          </cell>
        </row>
        <row r="784">
          <cell r="A784" t="str">
            <v>LE</v>
          </cell>
          <cell r="B784" t="str">
            <v>00321</v>
          </cell>
          <cell r="H784">
            <v>1051748</v>
          </cell>
        </row>
        <row r="785">
          <cell r="A785" t="str">
            <v>LE</v>
          </cell>
          <cell r="B785" t="str">
            <v>00321</v>
          </cell>
          <cell r="H785">
            <v>635000</v>
          </cell>
        </row>
        <row r="786">
          <cell r="A786" t="str">
            <v>LE</v>
          </cell>
          <cell r="B786" t="str">
            <v>00321</v>
          </cell>
          <cell r="H786">
            <v>5958000</v>
          </cell>
        </row>
        <row r="787">
          <cell r="A787" t="str">
            <v>LE</v>
          </cell>
          <cell r="B787" t="str">
            <v>00321</v>
          </cell>
          <cell r="H787">
            <v>157500</v>
          </cell>
        </row>
        <row r="788">
          <cell r="A788" t="str">
            <v>LE</v>
          </cell>
          <cell r="B788" t="str">
            <v>00321</v>
          </cell>
          <cell r="H788">
            <v>1175515</v>
          </cell>
        </row>
        <row r="789">
          <cell r="A789" t="str">
            <v>LE</v>
          </cell>
          <cell r="B789" t="str">
            <v>00321</v>
          </cell>
          <cell r="H789">
            <v>540000</v>
          </cell>
        </row>
        <row r="790">
          <cell r="A790" t="str">
            <v>LE</v>
          </cell>
          <cell r="B790" t="str">
            <v>00321</v>
          </cell>
          <cell r="H790">
            <v>5644325</v>
          </cell>
        </row>
        <row r="791">
          <cell r="A791" t="str">
            <v>LE</v>
          </cell>
          <cell r="B791" t="str">
            <v>00321</v>
          </cell>
          <cell r="H791">
            <v>3151882</v>
          </cell>
        </row>
        <row r="792">
          <cell r="A792" t="str">
            <v>LE</v>
          </cell>
          <cell r="B792" t="str">
            <v>00321</v>
          </cell>
          <cell r="H792">
            <v>8767849</v>
          </cell>
        </row>
        <row r="793">
          <cell r="A793" t="str">
            <v>LE</v>
          </cell>
          <cell r="B793" t="str">
            <v>00321</v>
          </cell>
          <cell r="H793">
            <v>639179</v>
          </cell>
        </row>
        <row r="794">
          <cell r="A794" t="str">
            <v>LE</v>
          </cell>
          <cell r="B794" t="str">
            <v>00321</v>
          </cell>
          <cell r="H794">
            <v>7260628</v>
          </cell>
        </row>
        <row r="795">
          <cell r="A795" t="str">
            <v>LE</v>
          </cell>
          <cell r="B795" t="str">
            <v>00321</v>
          </cell>
          <cell r="H795">
            <v>8000</v>
          </cell>
        </row>
        <row r="796">
          <cell r="A796" t="str">
            <v>LE</v>
          </cell>
          <cell r="B796" t="str">
            <v>00321</v>
          </cell>
          <cell r="H796">
            <v>0</v>
          </cell>
        </row>
        <row r="797">
          <cell r="A797" t="str">
            <v>LE</v>
          </cell>
          <cell r="B797" t="str">
            <v>00321</v>
          </cell>
          <cell r="H797">
            <v>736090</v>
          </cell>
        </row>
        <row r="798">
          <cell r="A798" t="str">
            <v>LE</v>
          </cell>
          <cell r="B798" t="str">
            <v>00321</v>
          </cell>
          <cell r="H798">
            <v>208910</v>
          </cell>
        </row>
        <row r="799">
          <cell r="A799" t="str">
            <v>LE</v>
          </cell>
          <cell r="B799" t="str">
            <v>00321</v>
          </cell>
          <cell r="H799">
            <v>160784</v>
          </cell>
        </row>
        <row r="800">
          <cell r="A800" t="str">
            <v>LE</v>
          </cell>
          <cell r="B800" t="str">
            <v>00321</v>
          </cell>
          <cell r="H800">
            <v>46459</v>
          </cell>
        </row>
        <row r="801">
          <cell r="A801" t="str">
            <v>LE</v>
          </cell>
          <cell r="B801" t="str">
            <v>00321</v>
          </cell>
          <cell r="H801">
            <v>394351</v>
          </cell>
        </row>
        <row r="802">
          <cell r="A802" t="str">
            <v>LE</v>
          </cell>
          <cell r="B802" t="str">
            <v>00321</v>
          </cell>
          <cell r="H802">
            <v>6969</v>
          </cell>
        </row>
        <row r="803">
          <cell r="A803" t="str">
            <v>LE</v>
          </cell>
          <cell r="B803" t="str">
            <v>00321</v>
          </cell>
          <cell r="H803">
            <v>60540</v>
          </cell>
        </row>
        <row r="804">
          <cell r="A804" t="str">
            <v>LE</v>
          </cell>
          <cell r="B804" t="str">
            <v>00321</v>
          </cell>
          <cell r="H804">
            <v>64411</v>
          </cell>
        </row>
        <row r="805">
          <cell r="A805" t="str">
            <v>LE</v>
          </cell>
          <cell r="B805" t="str">
            <v>00326</v>
          </cell>
          <cell r="H805">
            <v>441711</v>
          </cell>
        </row>
        <row r="806">
          <cell r="A806" t="str">
            <v>LE</v>
          </cell>
          <cell r="B806" t="str">
            <v>00326</v>
          </cell>
          <cell r="H806">
            <v>655190</v>
          </cell>
        </row>
        <row r="807">
          <cell r="A807" t="str">
            <v>LE</v>
          </cell>
          <cell r="B807" t="str">
            <v>00326</v>
          </cell>
          <cell r="H807">
            <v>214010</v>
          </cell>
        </row>
        <row r="808">
          <cell r="A808" t="str">
            <v>LE</v>
          </cell>
          <cell r="B808" t="str">
            <v>00326</v>
          </cell>
          <cell r="H808">
            <v>15737</v>
          </cell>
        </row>
        <row r="809">
          <cell r="A809" t="str">
            <v>LE</v>
          </cell>
          <cell r="B809" t="str">
            <v>00326</v>
          </cell>
          <cell r="H809">
            <v>77356</v>
          </cell>
        </row>
        <row r="810">
          <cell r="A810" t="str">
            <v>LE</v>
          </cell>
          <cell r="B810" t="str">
            <v>00326</v>
          </cell>
          <cell r="H810">
            <v>18686</v>
          </cell>
        </row>
        <row r="811">
          <cell r="A811" t="str">
            <v>LE</v>
          </cell>
          <cell r="B811" t="str">
            <v>00326</v>
          </cell>
          <cell r="H811">
            <v>63758</v>
          </cell>
        </row>
        <row r="812">
          <cell r="A812" t="str">
            <v>LE</v>
          </cell>
          <cell r="B812" t="str">
            <v>00326</v>
          </cell>
          <cell r="H812">
            <v>77960</v>
          </cell>
        </row>
        <row r="813">
          <cell r="A813" t="str">
            <v>LE</v>
          </cell>
          <cell r="B813" t="str">
            <v>00348</v>
          </cell>
          <cell r="H813">
            <v>155399</v>
          </cell>
        </row>
        <row r="814">
          <cell r="A814" t="str">
            <v>LE</v>
          </cell>
          <cell r="B814" t="str">
            <v>00348</v>
          </cell>
          <cell r="H814">
            <v>117000</v>
          </cell>
        </row>
        <row r="815">
          <cell r="A815" t="str">
            <v>LE</v>
          </cell>
          <cell r="B815" t="str">
            <v>00348</v>
          </cell>
          <cell r="H815">
            <v>31500</v>
          </cell>
        </row>
        <row r="816">
          <cell r="A816" t="str">
            <v>LE</v>
          </cell>
          <cell r="B816" t="str">
            <v>00348</v>
          </cell>
          <cell r="H816">
            <v>538778</v>
          </cell>
        </row>
        <row r="817">
          <cell r="A817" t="str">
            <v>LE</v>
          </cell>
          <cell r="B817" t="str">
            <v>00348</v>
          </cell>
          <cell r="H817">
            <v>125000</v>
          </cell>
        </row>
        <row r="818">
          <cell r="A818" t="str">
            <v>LE</v>
          </cell>
          <cell r="B818" t="str">
            <v>00348</v>
          </cell>
          <cell r="H818">
            <v>2373970</v>
          </cell>
        </row>
        <row r="819">
          <cell r="A819" t="str">
            <v>LE</v>
          </cell>
          <cell r="B819" t="str">
            <v>00348</v>
          </cell>
          <cell r="H819">
            <v>1482907</v>
          </cell>
        </row>
        <row r="820">
          <cell r="A820" t="str">
            <v>LE</v>
          </cell>
          <cell r="B820" t="str">
            <v>00348</v>
          </cell>
          <cell r="H820">
            <v>3666826</v>
          </cell>
        </row>
        <row r="821">
          <cell r="A821" t="str">
            <v>LE</v>
          </cell>
          <cell r="B821" t="str">
            <v>00348</v>
          </cell>
          <cell r="H821">
            <v>431855</v>
          </cell>
        </row>
        <row r="822">
          <cell r="A822" t="str">
            <v>LE</v>
          </cell>
          <cell r="B822" t="str">
            <v>00348</v>
          </cell>
          <cell r="H822">
            <v>364047</v>
          </cell>
        </row>
        <row r="823">
          <cell r="A823" t="str">
            <v>LE</v>
          </cell>
          <cell r="B823" t="str">
            <v>00348</v>
          </cell>
          <cell r="H823">
            <v>218736</v>
          </cell>
        </row>
        <row r="824">
          <cell r="A824" t="str">
            <v>LE</v>
          </cell>
          <cell r="B824" t="str">
            <v>00348</v>
          </cell>
          <cell r="H824">
            <v>60000</v>
          </cell>
        </row>
        <row r="825">
          <cell r="A825" t="str">
            <v>LE</v>
          </cell>
          <cell r="B825" t="str">
            <v>00348</v>
          </cell>
          <cell r="H825">
            <v>0</v>
          </cell>
        </row>
        <row r="826">
          <cell r="A826" t="str">
            <v>LE</v>
          </cell>
          <cell r="B826" t="str">
            <v>00348</v>
          </cell>
          <cell r="H826">
            <v>0</v>
          </cell>
        </row>
        <row r="827">
          <cell r="A827" t="str">
            <v>LE</v>
          </cell>
          <cell r="B827" t="str">
            <v>00348</v>
          </cell>
          <cell r="H827">
            <v>493376</v>
          </cell>
        </row>
        <row r="828">
          <cell r="A828" t="str">
            <v>LE</v>
          </cell>
          <cell r="B828" t="str">
            <v>00348</v>
          </cell>
          <cell r="H828">
            <v>234660</v>
          </cell>
        </row>
        <row r="829">
          <cell r="A829" t="str">
            <v>LE</v>
          </cell>
          <cell r="B829" t="str">
            <v>00348</v>
          </cell>
          <cell r="H829">
            <v>541975</v>
          </cell>
        </row>
        <row r="830">
          <cell r="A830" t="str">
            <v>LE</v>
          </cell>
          <cell r="B830" t="str">
            <v>00348</v>
          </cell>
          <cell r="H830">
            <v>982</v>
          </cell>
        </row>
        <row r="831">
          <cell r="A831" t="str">
            <v>LE</v>
          </cell>
          <cell r="B831" t="str">
            <v>00348</v>
          </cell>
          <cell r="H831">
            <v>84939</v>
          </cell>
        </row>
        <row r="832">
          <cell r="A832" t="str">
            <v>LE</v>
          </cell>
          <cell r="B832" t="str">
            <v>00348</v>
          </cell>
          <cell r="H832">
            <v>5040</v>
          </cell>
        </row>
        <row r="833">
          <cell r="A833" t="str">
            <v>LE</v>
          </cell>
          <cell r="B833" t="str">
            <v>00348</v>
          </cell>
          <cell r="H833">
            <v>129888</v>
          </cell>
        </row>
        <row r="834">
          <cell r="A834" t="str">
            <v>LE</v>
          </cell>
          <cell r="B834" t="str">
            <v>00348</v>
          </cell>
          <cell r="H834">
            <v>5831</v>
          </cell>
        </row>
        <row r="835">
          <cell r="A835" t="str">
            <v>LE</v>
          </cell>
          <cell r="B835" t="str">
            <v>00409</v>
          </cell>
          <cell r="H835">
            <v>843389</v>
          </cell>
        </row>
        <row r="836">
          <cell r="A836" t="str">
            <v>LE</v>
          </cell>
          <cell r="B836" t="str">
            <v>00409</v>
          </cell>
          <cell r="H836">
            <v>0</v>
          </cell>
        </row>
        <row r="837">
          <cell r="A837" t="str">
            <v>LE</v>
          </cell>
          <cell r="B837" t="str">
            <v>00467</v>
          </cell>
          <cell r="H837">
            <v>180000</v>
          </cell>
        </row>
        <row r="838">
          <cell r="A838" t="str">
            <v>LE</v>
          </cell>
          <cell r="B838" t="str">
            <v>00467</v>
          </cell>
          <cell r="H838">
            <v>1416000</v>
          </cell>
        </row>
        <row r="839">
          <cell r="A839" t="str">
            <v>LE</v>
          </cell>
          <cell r="B839" t="str">
            <v>00467</v>
          </cell>
          <cell r="H839">
            <v>180000</v>
          </cell>
        </row>
        <row r="840">
          <cell r="A840" t="str">
            <v>LE</v>
          </cell>
          <cell r="B840" t="str">
            <v>00467</v>
          </cell>
          <cell r="H840">
            <v>266659</v>
          </cell>
        </row>
        <row r="841">
          <cell r="A841" t="str">
            <v>LE</v>
          </cell>
          <cell r="B841" t="str">
            <v>00467</v>
          </cell>
          <cell r="H841">
            <v>0</v>
          </cell>
        </row>
        <row r="842">
          <cell r="A842" t="str">
            <v>LE</v>
          </cell>
          <cell r="B842" t="str">
            <v>00467</v>
          </cell>
          <cell r="H842">
            <v>0</v>
          </cell>
        </row>
        <row r="843">
          <cell r="A843" t="str">
            <v>LE</v>
          </cell>
          <cell r="B843" t="str">
            <v>00506</v>
          </cell>
          <cell r="H843">
            <v>353253</v>
          </cell>
        </row>
        <row r="844">
          <cell r="A844" t="str">
            <v>LE</v>
          </cell>
          <cell r="B844" t="str">
            <v>00506</v>
          </cell>
          <cell r="H844">
            <v>416000</v>
          </cell>
        </row>
        <row r="845">
          <cell r="A845" t="str">
            <v>LE</v>
          </cell>
          <cell r="B845" t="str">
            <v>00506</v>
          </cell>
          <cell r="H845">
            <v>3755104</v>
          </cell>
        </row>
        <row r="846">
          <cell r="A846" t="str">
            <v>LE</v>
          </cell>
          <cell r="B846" t="str">
            <v>00506</v>
          </cell>
          <cell r="H846">
            <v>42000</v>
          </cell>
        </row>
        <row r="847">
          <cell r="A847" t="str">
            <v>LE</v>
          </cell>
          <cell r="B847" t="str">
            <v>00506</v>
          </cell>
          <cell r="H847">
            <v>457962</v>
          </cell>
        </row>
        <row r="848">
          <cell r="A848" t="str">
            <v>LE</v>
          </cell>
          <cell r="B848" t="str">
            <v>00506</v>
          </cell>
          <cell r="H848">
            <v>153102</v>
          </cell>
        </row>
        <row r="849">
          <cell r="A849" t="str">
            <v>LE</v>
          </cell>
          <cell r="B849" t="str">
            <v>00506</v>
          </cell>
          <cell r="H849">
            <v>12599864</v>
          </cell>
        </row>
        <row r="850">
          <cell r="A850" t="str">
            <v>LE</v>
          </cell>
          <cell r="B850" t="str">
            <v>00506</v>
          </cell>
          <cell r="H850">
            <v>1487005</v>
          </cell>
        </row>
        <row r="851">
          <cell r="A851" t="str">
            <v>LE</v>
          </cell>
          <cell r="B851" t="str">
            <v>00506</v>
          </cell>
          <cell r="H851">
            <v>6867398</v>
          </cell>
        </row>
        <row r="852">
          <cell r="A852" t="str">
            <v>LE</v>
          </cell>
          <cell r="B852" t="str">
            <v>00506</v>
          </cell>
          <cell r="H852">
            <v>901489</v>
          </cell>
        </row>
        <row r="853">
          <cell r="A853" t="str">
            <v>LE</v>
          </cell>
          <cell r="B853" t="str">
            <v>00506</v>
          </cell>
          <cell r="H853">
            <v>54453</v>
          </cell>
        </row>
        <row r="854">
          <cell r="A854" t="str">
            <v>LE</v>
          </cell>
          <cell r="B854" t="str">
            <v>00506</v>
          </cell>
          <cell r="H854">
            <v>1590195</v>
          </cell>
        </row>
        <row r="855">
          <cell r="A855" t="str">
            <v>LE</v>
          </cell>
          <cell r="B855" t="str">
            <v>00506</v>
          </cell>
          <cell r="H855">
            <v>1164164</v>
          </cell>
        </row>
        <row r="856">
          <cell r="A856" t="str">
            <v>LE</v>
          </cell>
          <cell r="B856" t="str">
            <v>00506</v>
          </cell>
          <cell r="H856">
            <v>1329738</v>
          </cell>
        </row>
        <row r="857">
          <cell r="A857" t="str">
            <v>LE</v>
          </cell>
          <cell r="B857" t="str">
            <v>00506</v>
          </cell>
          <cell r="H857">
            <v>439181</v>
          </cell>
        </row>
        <row r="858">
          <cell r="A858" t="str">
            <v>LE</v>
          </cell>
          <cell r="B858" t="str">
            <v>00506</v>
          </cell>
          <cell r="H858">
            <v>126488</v>
          </cell>
        </row>
        <row r="859">
          <cell r="A859" t="str">
            <v>LE</v>
          </cell>
          <cell r="B859" t="str">
            <v>00506</v>
          </cell>
          <cell r="H859">
            <v>51440</v>
          </cell>
        </row>
        <row r="860">
          <cell r="A860" t="str">
            <v>LE</v>
          </cell>
          <cell r="B860" t="str">
            <v>00506</v>
          </cell>
          <cell r="H860">
            <v>107273</v>
          </cell>
        </row>
        <row r="861">
          <cell r="A861" t="str">
            <v>LE</v>
          </cell>
          <cell r="B861" t="str">
            <v>00506</v>
          </cell>
          <cell r="H861">
            <v>32989</v>
          </cell>
        </row>
        <row r="862">
          <cell r="A862" t="str">
            <v>LE</v>
          </cell>
          <cell r="B862" t="str">
            <v>00506</v>
          </cell>
          <cell r="H862">
            <v>1811454</v>
          </cell>
        </row>
        <row r="863">
          <cell r="A863" t="str">
            <v>LE</v>
          </cell>
          <cell r="B863" t="str">
            <v>00506</v>
          </cell>
          <cell r="H863">
            <v>82367</v>
          </cell>
        </row>
        <row r="864">
          <cell r="A864" t="str">
            <v>LE</v>
          </cell>
          <cell r="B864" t="str">
            <v>00506</v>
          </cell>
          <cell r="H864">
            <v>950776</v>
          </cell>
        </row>
        <row r="865">
          <cell r="A865" t="str">
            <v>LE</v>
          </cell>
          <cell r="B865" t="str">
            <v>00506</v>
          </cell>
          <cell r="H865">
            <v>16695</v>
          </cell>
        </row>
        <row r="866">
          <cell r="A866" t="str">
            <v>LE</v>
          </cell>
          <cell r="B866" t="str">
            <v>00506</v>
          </cell>
          <cell r="H866">
            <v>694200</v>
          </cell>
        </row>
        <row r="867">
          <cell r="A867" t="str">
            <v>LE</v>
          </cell>
          <cell r="B867" t="str">
            <v>00506</v>
          </cell>
          <cell r="H867">
            <v>132014</v>
          </cell>
        </row>
        <row r="868">
          <cell r="A868" t="str">
            <v>LE</v>
          </cell>
          <cell r="B868" t="str">
            <v>00506</v>
          </cell>
          <cell r="H868">
            <v>92607</v>
          </cell>
        </row>
        <row r="869">
          <cell r="A869" t="str">
            <v>LE</v>
          </cell>
          <cell r="B869" t="str">
            <v>00506</v>
          </cell>
          <cell r="H869">
            <v>35433</v>
          </cell>
        </row>
        <row r="870">
          <cell r="A870" t="str">
            <v>LE</v>
          </cell>
          <cell r="B870" t="str">
            <v>00506</v>
          </cell>
          <cell r="H870">
            <v>475162</v>
          </cell>
        </row>
        <row r="871">
          <cell r="A871" t="str">
            <v>LE</v>
          </cell>
          <cell r="B871" t="str">
            <v>00506</v>
          </cell>
          <cell r="H871">
            <v>0</v>
          </cell>
        </row>
        <row r="872">
          <cell r="A872" t="str">
            <v>LE</v>
          </cell>
          <cell r="B872" t="str">
            <v>00508</v>
          </cell>
          <cell r="H872">
            <v>243625</v>
          </cell>
        </row>
        <row r="873">
          <cell r="A873" t="str">
            <v>LE</v>
          </cell>
          <cell r="B873" t="str">
            <v>00508</v>
          </cell>
          <cell r="H873">
            <v>543257</v>
          </cell>
        </row>
        <row r="874">
          <cell r="A874" t="str">
            <v>LE</v>
          </cell>
          <cell r="B874" t="str">
            <v>00508</v>
          </cell>
          <cell r="H874">
            <v>192895</v>
          </cell>
        </row>
        <row r="875">
          <cell r="A875" t="str">
            <v>LE</v>
          </cell>
          <cell r="B875" t="str">
            <v>00508</v>
          </cell>
          <cell r="H875">
            <v>635471</v>
          </cell>
        </row>
        <row r="876">
          <cell r="A876" t="str">
            <v>LE</v>
          </cell>
          <cell r="B876" t="str">
            <v>00508</v>
          </cell>
          <cell r="H876">
            <v>0</v>
          </cell>
        </row>
        <row r="877">
          <cell r="A877" t="str">
            <v>LE</v>
          </cell>
          <cell r="B877" t="str">
            <v>00508</v>
          </cell>
          <cell r="H877">
            <v>6236</v>
          </cell>
        </row>
        <row r="878">
          <cell r="A878" t="str">
            <v>LE</v>
          </cell>
          <cell r="B878" t="str">
            <v>00518</v>
          </cell>
          <cell r="H878">
            <v>78506</v>
          </cell>
        </row>
        <row r="879">
          <cell r="A879" t="str">
            <v>LE</v>
          </cell>
          <cell r="B879" t="str">
            <v>00518</v>
          </cell>
          <cell r="H879">
            <v>3588187</v>
          </cell>
        </row>
        <row r="880">
          <cell r="A880" t="str">
            <v>LE</v>
          </cell>
          <cell r="B880" t="str">
            <v>00518</v>
          </cell>
          <cell r="H880">
            <v>360000</v>
          </cell>
        </row>
        <row r="881">
          <cell r="A881" t="str">
            <v>LE</v>
          </cell>
          <cell r="B881" t="str">
            <v>00518</v>
          </cell>
          <cell r="H881">
            <v>23371</v>
          </cell>
        </row>
        <row r="882">
          <cell r="A882" t="str">
            <v>LE</v>
          </cell>
          <cell r="B882" t="str">
            <v>00518</v>
          </cell>
          <cell r="H882">
            <v>396360</v>
          </cell>
        </row>
        <row r="883">
          <cell r="A883" t="str">
            <v>LE</v>
          </cell>
          <cell r="B883" t="str">
            <v>00518</v>
          </cell>
          <cell r="H883">
            <v>452919</v>
          </cell>
        </row>
        <row r="884">
          <cell r="A884" t="str">
            <v>LE</v>
          </cell>
          <cell r="B884" t="str">
            <v>00518</v>
          </cell>
          <cell r="H884">
            <v>0</v>
          </cell>
        </row>
        <row r="885">
          <cell r="A885" t="str">
            <v>LE</v>
          </cell>
          <cell r="B885" t="str">
            <v>00518</v>
          </cell>
          <cell r="H885">
            <v>434109</v>
          </cell>
        </row>
        <row r="886">
          <cell r="A886" t="str">
            <v>LE</v>
          </cell>
          <cell r="B886" t="str">
            <v>00518</v>
          </cell>
          <cell r="H886">
            <v>1291</v>
          </cell>
        </row>
        <row r="887">
          <cell r="A887" t="str">
            <v>LE</v>
          </cell>
          <cell r="B887" t="str">
            <v>00518</v>
          </cell>
          <cell r="H887">
            <v>1201</v>
          </cell>
        </row>
        <row r="888">
          <cell r="A888" t="str">
            <v>LE</v>
          </cell>
          <cell r="B888" t="str">
            <v>00518</v>
          </cell>
          <cell r="H888">
            <v>5439</v>
          </cell>
        </row>
        <row r="889">
          <cell r="A889" t="str">
            <v>LE</v>
          </cell>
          <cell r="B889" t="str">
            <v>00527</v>
          </cell>
          <cell r="H889">
            <v>9188437</v>
          </cell>
        </row>
        <row r="890">
          <cell r="A890" t="str">
            <v>LE</v>
          </cell>
          <cell r="B890" t="str">
            <v>00527</v>
          </cell>
          <cell r="H890">
            <v>2254899</v>
          </cell>
        </row>
        <row r="891">
          <cell r="A891" t="str">
            <v>LE</v>
          </cell>
          <cell r="B891" t="str">
            <v>00527</v>
          </cell>
          <cell r="H891">
            <v>2670607</v>
          </cell>
        </row>
        <row r="892">
          <cell r="A892" t="str">
            <v>LE</v>
          </cell>
          <cell r="B892" t="str">
            <v>00527</v>
          </cell>
          <cell r="H892">
            <v>583742</v>
          </cell>
        </row>
        <row r="893">
          <cell r="A893" t="str">
            <v>LE</v>
          </cell>
          <cell r="B893" t="str">
            <v>00527</v>
          </cell>
          <cell r="H893">
            <v>2020428</v>
          </cell>
        </row>
        <row r="894">
          <cell r="A894" t="str">
            <v>LE</v>
          </cell>
          <cell r="B894" t="str">
            <v>00527</v>
          </cell>
          <cell r="H894">
            <v>201284</v>
          </cell>
        </row>
        <row r="895">
          <cell r="A895" t="str">
            <v>LE</v>
          </cell>
          <cell r="B895" t="str">
            <v>00527</v>
          </cell>
          <cell r="H895">
            <v>180100</v>
          </cell>
        </row>
        <row r="896">
          <cell r="A896" t="str">
            <v>LE</v>
          </cell>
          <cell r="B896" t="str">
            <v>00527</v>
          </cell>
          <cell r="H896">
            <v>0</v>
          </cell>
        </row>
        <row r="897">
          <cell r="A897" t="str">
            <v>LE</v>
          </cell>
          <cell r="B897" t="str">
            <v>00527</v>
          </cell>
          <cell r="H897">
            <v>1886379</v>
          </cell>
        </row>
        <row r="898">
          <cell r="A898" t="str">
            <v>LE</v>
          </cell>
          <cell r="B898" t="str">
            <v>00527</v>
          </cell>
          <cell r="H898">
            <v>1614295</v>
          </cell>
        </row>
        <row r="899">
          <cell r="A899" t="str">
            <v>LE</v>
          </cell>
          <cell r="B899" t="str">
            <v>00527</v>
          </cell>
          <cell r="H899">
            <v>275249</v>
          </cell>
        </row>
        <row r="900">
          <cell r="A900" t="str">
            <v>LE</v>
          </cell>
          <cell r="B900" t="str">
            <v>00527</v>
          </cell>
          <cell r="H900">
            <v>162518</v>
          </cell>
        </row>
        <row r="901">
          <cell r="A901" t="str">
            <v>LE</v>
          </cell>
          <cell r="B901" t="str">
            <v>00527</v>
          </cell>
          <cell r="H901">
            <v>829195</v>
          </cell>
        </row>
        <row r="902">
          <cell r="A902" t="str">
            <v>LE</v>
          </cell>
          <cell r="B902" t="str">
            <v>00527</v>
          </cell>
          <cell r="H902">
            <v>50579</v>
          </cell>
        </row>
        <row r="903">
          <cell r="A903" t="str">
            <v>LE</v>
          </cell>
          <cell r="B903" t="str">
            <v>00527</v>
          </cell>
          <cell r="H903">
            <v>50723</v>
          </cell>
        </row>
        <row r="904">
          <cell r="A904" t="str">
            <v>LE</v>
          </cell>
          <cell r="B904" t="str">
            <v>00527</v>
          </cell>
          <cell r="H904">
            <v>550248</v>
          </cell>
        </row>
        <row r="905">
          <cell r="A905" t="str">
            <v>LE</v>
          </cell>
          <cell r="B905" t="str">
            <v>00543</v>
          </cell>
          <cell r="H905">
            <v>2685295</v>
          </cell>
        </row>
        <row r="906">
          <cell r="A906" t="str">
            <v>LE</v>
          </cell>
          <cell r="B906" t="str">
            <v>00543</v>
          </cell>
          <cell r="H906">
            <v>819000</v>
          </cell>
        </row>
        <row r="907">
          <cell r="A907" t="str">
            <v>LE</v>
          </cell>
          <cell r="B907" t="str">
            <v>00543</v>
          </cell>
          <cell r="H907">
            <v>110000</v>
          </cell>
        </row>
        <row r="908">
          <cell r="A908" t="str">
            <v>LE</v>
          </cell>
          <cell r="B908" t="str">
            <v>00543</v>
          </cell>
          <cell r="H908">
            <v>220500</v>
          </cell>
        </row>
        <row r="909">
          <cell r="A909" t="str">
            <v>LE</v>
          </cell>
          <cell r="B909" t="str">
            <v>00543</v>
          </cell>
          <cell r="H909">
            <v>45344</v>
          </cell>
        </row>
        <row r="910">
          <cell r="A910" t="str">
            <v>LE</v>
          </cell>
          <cell r="B910" t="str">
            <v>00543</v>
          </cell>
          <cell r="H910">
            <v>93642</v>
          </cell>
        </row>
        <row r="911">
          <cell r="A911" t="str">
            <v>LE</v>
          </cell>
          <cell r="B911" t="str">
            <v>00543</v>
          </cell>
          <cell r="H911">
            <v>26567</v>
          </cell>
        </row>
        <row r="912">
          <cell r="A912" t="str">
            <v>LE</v>
          </cell>
          <cell r="B912" t="str">
            <v>00543</v>
          </cell>
          <cell r="H912">
            <v>900000</v>
          </cell>
        </row>
        <row r="913">
          <cell r="A913" t="str">
            <v>LE</v>
          </cell>
          <cell r="B913" t="str">
            <v>00543</v>
          </cell>
          <cell r="H913">
            <v>27054092</v>
          </cell>
        </row>
        <row r="914">
          <cell r="A914" t="str">
            <v>LE</v>
          </cell>
          <cell r="B914" t="str">
            <v>00543</v>
          </cell>
          <cell r="H914">
            <v>5817252</v>
          </cell>
        </row>
        <row r="915">
          <cell r="A915" t="str">
            <v>LE</v>
          </cell>
          <cell r="B915" t="str">
            <v>00543</v>
          </cell>
          <cell r="H915">
            <v>10159766</v>
          </cell>
        </row>
        <row r="916">
          <cell r="A916" t="str">
            <v>LE</v>
          </cell>
          <cell r="B916" t="str">
            <v>00543</v>
          </cell>
          <cell r="H916">
            <v>1011698</v>
          </cell>
        </row>
        <row r="917">
          <cell r="A917" t="str">
            <v>LE</v>
          </cell>
          <cell r="B917" t="str">
            <v>00543</v>
          </cell>
          <cell r="H917">
            <v>100000</v>
          </cell>
        </row>
        <row r="918">
          <cell r="A918" t="str">
            <v>LE</v>
          </cell>
          <cell r="B918" t="str">
            <v>00543</v>
          </cell>
          <cell r="H918">
            <v>9229433</v>
          </cell>
        </row>
        <row r="919">
          <cell r="A919" t="str">
            <v>LE</v>
          </cell>
          <cell r="B919" t="str">
            <v>00543</v>
          </cell>
          <cell r="H919">
            <v>0</v>
          </cell>
        </row>
        <row r="920">
          <cell r="A920" t="str">
            <v>LE</v>
          </cell>
          <cell r="B920" t="str">
            <v>00543</v>
          </cell>
          <cell r="H920">
            <v>0</v>
          </cell>
        </row>
        <row r="921">
          <cell r="A921" t="str">
            <v>LE</v>
          </cell>
          <cell r="B921" t="str">
            <v>00543</v>
          </cell>
          <cell r="H921">
            <v>152199</v>
          </cell>
        </row>
        <row r="922">
          <cell r="A922" t="str">
            <v>LE</v>
          </cell>
          <cell r="B922" t="str">
            <v>00543</v>
          </cell>
          <cell r="H922">
            <v>0</v>
          </cell>
        </row>
        <row r="923">
          <cell r="A923" t="str">
            <v>LE</v>
          </cell>
          <cell r="B923" t="str">
            <v>00543</v>
          </cell>
          <cell r="H923">
            <v>0</v>
          </cell>
        </row>
        <row r="924">
          <cell r="A924" t="str">
            <v>LE</v>
          </cell>
          <cell r="B924" t="str">
            <v>00543</v>
          </cell>
          <cell r="H924">
            <v>0</v>
          </cell>
        </row>
        <row r="925">
          <cell r="A925" t="str">
            <v>LE</v>
          </cell>
          <cell r="B925" t="str">
            <v>00543</v>
          </cell>
          <cell r="H925">
            <v>3112925</v>
          </cell>
        </row>
        <row r="926">
          <cell r="A926" t="str">
            <v>LE</v>
          </cell>
          <cell r="B926" t="str">
            <v>00543</v>
          </cell>
          <cell r="H926">
            <v>649519</v>
          </cell>
        </row>
        <row r="927">
          <cell r="A927" t="str">
            <v>LE</v>
          </cell>
          <cell r="B927" t="str">
            <v>00543</v>
          </cell>
          <cell r="H927">
            <v>408446</v>
          </cell>
        </row>
        <row r="928">
          <cell r="A928" t="str">
            <v>LE</v>
          </cell>
          <cell r="B928" t="str">
            <v>00543</v>
          </cell>
          <cell r="H928">
            <v>59325</v>
          </cell>
        </row>
        <row r="929">
          <cell r="A929" t="str">
            <v>LE</v>
          </cell>
          <cell r="B929" t="str">
            <v>00543</v>
          </cell>
          <cell r="H929">
            <v>331260</v>
          </cell>
        </row>
        <row r="930">
          <cell r="A930" t="str">
            <v>LE</v>
          </cell>
          <cell r="B930" t="str">
            <v>00543</v>
          </cell>
          <cell r="H930">
            <v>134876</v>
          </cell>
        </row>
        <row r="931">
          <cell r="A931" t="str">
            <v>LE</v>
          </cell>
          <cell r="B931" t="str">
            <v>00543</v>
          </cell>
          <cell r="H931">
            <v>111188</v>
          </cell>
        </row>
        <row r="932">
          <cell r="A932" t="str">
            <v>LE</v>
          </cell>
          <cell r="B932" t="str">
            <v>00558</v>
          </cell>
          <cell r="H932">
            <v>1204252</v>
          </cell>
        </row>
        <row r="933">
          <cell r="A933" t="str">
            <v>LE</v>
          </cell>
          <cell r="B933" t="str">
            <v>00558</v>
          </cell>
          <cell r="H933">
            <v>156000</v>
          </cell>
        </row>
        <row r="934">
          <cell r="A934" t="str">
            <v>LE</v>
          </cell>
          <cell r="B934" t="str">
            <v>00558</v>
          </cell>
          <cell r="H934">
            <v>299063</v>
          </cell>
        </row>
        <row r="935">
          <cell r="A935" t="str">
            <v>LE</v>
          </cell>
          <cell r="B935" t="str">
            <v>00558</v>
          </cell>
          <cell r="H935">
            <v>163261</v>
          </cell>
        </row>
        <row r="936">
          <cell r="A936" t="str">
            <v>LE</v>
          </cell>
          <cell r="B936" t="str">
            <v>00558</v>
          </cell>
          <cell r="H936">
            <v>163261</v>
          </cell>
        </row>
        <row r="937">
          <cell r="A937" t="str">
            <v>LE</v>
          </cell>
          <cell r="B937" t="str">
            <v>00558</v>
          </cell>
          <cell r="H937">
            <v>42000</v>
          </cell>
        </row>
        <row r="938">
          <cell r="A938" t="str">
            <v>LE</v>
          </cell>
          <cell r="B938" t="str">
            <v>00558</v>
          </cell>
          <cell r="H938">
            <v>40000</v>
          </cell>
        </row>
        <row r="939">
          <cell r="A939" t="str">
            <v>LE</v>
          </cell>
          <cell r="B939" t="str">
            <v>00558</v>
          </cell>
          <cell r="H939">
            <v>233221</v>
          </cell>
        </row>
        <row r="940">
          <cell r="A940" t="str">
            <v>LE</v>
          </cell>
          <cell r="B940" t="str">
            <v>00558</v>
          </cell>
          <cell r="H940">
            <v>519962</v>
          </cell>
        </row>
        <row r="941">
          <cell r="A941" t="str">
            <v>LE</v>
          </cell>
          <cell r="B941" t="str">
            <v>00558</v>
          </cell>
          <cell r="H941">
            <v>215000</v>
          </cell>
        </row>
        <row r="942">
          <cell r="A942" t="str">
            <v>LE</v>
          </cell>
          <cell r="B942" t="str">
            <v>00558</v>
          </cell>
          <cell r="H942">
            <v>397169</v>
          </cell>
        </row>
        <row r="943">
          <cell r="A943" t="str">
            <v>LE</v>
          </cell>
          <cell r="B943" t="str">
            <v>00558</v>
          </cell>
          <cell r="H943">
            <v>610414</v>
          </cell>
        </row>
        <row r="944">
          <cell r="A944" t="str">
            <v>LE</v>
          </cell>
          <cell r="B944" t="str">
            <v>00558</v>
          </cell>
          <cell r="H944">
            <v>4052615</v>
          </cell>
        </row>
        <row r="945">
          <cell r="A945" t="str">
            <v>LE</v>
          </cell>
          <cell r="B945" t="str">
            <v>00558</v>
          </cell>
          <cell r="H945">
            <v>2423583</v>
          </cell>
        </row>
        <row r="946">
          <cell r="A946" t="str">
            <v>LE</v>
          </cell>
          <cell r="B946" t="str">
            <v>00558</v>
          </cell>
          <cell r="H946">
            <v>0</v>
          </cell>
        </row>
        <row r="947">
          <cell r="A947" t="str">
            <v>LE</v>
          </cell>
          <cell r="B947" t="str">
            <v>00558</v>
          </cell>
          <cell r="H947">
            <v>0</v>
          </cell>
        </row>
        <row r="948">
          <cell r="A948" t="str">
            <v>LE</v>
          </cell>
          <cell r="B948" t="str">
            <v>00558</v>
          </cell>
          <cell r="H948">
            <v>0</v>
          </cell>
        </row>
        <row r="949">
          <cell r="A949" t="str">
            <v>LE</v>
          </cell>
          <cell r="B949" t="str">
            <v>00558</v>
          </cell>
          <cell r="H949">
            <v>71890</v>
          </cell>
        </row>
        <row r="950">
          <cell r="A950" t="str">
            <v>LE</v>
          </cell>
          <cell r="B950" t="str">
            <v>00558</v>
          </cell>
          <cell r="H950">
            <v>364882</v>
          </cell>
        </row>
        <row r="951">
          <cell r="A951" t="str">
            <v>LE</v>
          </cell>
          <cell r="B951" t="str">
            <v>00558</v>
          </cell>
          <cell r="H951">
            <v>39990</v>
          </cell>
        </row>
        <row r="952">
          <cell r="A952" t="str">
            <v>LE</v>
          </cell>
          <cell r="B952" t="str">
            <v>00558</v>
          </cell>
          <cell r="H952">
            <v>27825</v>
          </cell>
        </row>
        <row r="953">
          <cell r="A953" t="str">
            <v>LE</v>
          </cell>
          <cell r="B953" t="str">
            <v>00558</v>
          </cell>
          <cell r="H953">
            <v>416028</v>
          </cell>
        </row>
        <row r="954">
          <cell r="A954" t="str">
            <v>LE</v>
          </cell>
          <cell r="B954" t="str">
            <v>00558</v>
          </cell>
          <cell r="H954">
            <v>24782</v>
          </cell>
        </row>
        <row r="955">
          <cell r="A955" t="str">
            <v>LE</v>
          </cell>
          <cell r="B955" t="str">
            <v>00579</v>
          </cell>
          <cell r="H955">
            <v>505105</v>
          </cell>
        </row>
        <row r="956">
          <cell r="A956" t="str">
            <v>LE</v>
          </cell>
          <cell r="B956" t="str">
            <v>00579</v>
          </cell>
          <cell r="H956">
            <v>1651210</v>
          </cell>
        </row>
        <row r="957">
          <cell r="A957" t="str">
            <v>LE</v>
          </cell>
          <cell r="B957" t="str">
            <v>00579</v>
          </cell>
          <cell r="H957">
            <v>517730</v>
          </cell>
        </row>
        <row r="958">
          <cell r="A958" t="str">
            <v>LE</v>
          </cell>
          <cell r="B958" t="str">
            <v>00579</v>
          </cell>
          <cell r="H958">
            <v>2202822</v>
          </cell>
        </row>
        <row r="959">
          <cell r="A959" t="str">
            <v>LE</v>
          </cell>
          <cell r="B959" t="str">
            <v>00579</v>
          </cell>
          <cell r="H959">
            <v>685836</v>
          </cell>
        </row>
        <row r="960">
          <cell r="A960" t="str">
            <v>LE</v>
          </cell>
          <cell r="B960" t="str">
            <v>00579</v>
          </cell>
          <cell r="H960">
            <v>16085</v>
          </cell>
        </row>
        <row r="961">
          <cell r="A961" t="str">
            <v>LE</v>
          </cell>
          <cell r="B961" t="str">
            <v>00579</v>
          </cell>
          <cell r="H961">
            <v>0</v>
          </cell>
        </row>
        <row r="962">
          <cell r="A962" t="str">
            <v>LE</v>
          </cell>
          <cell r="B962" t="str">
            <v>00579</v>
          </cell>
          <cell r="H962">
            <v>554500</v>
          </cell>
        </row>
        <row r="963">
          <cell r="A963" t="str">
            <v>LE</v>
          </cell>
          <cell r="B963" t="str">
            <v>00579</v>
          </cell>
          <cell r="H963">
            <v>522766</v>
          </cell>
        </row>
        <row r="964">
          <cell r="A964" t="str">
            <v>LE</v>
          </cell>
          <cell r="B964" t="str">
            <v>00579</v>
          </cell>
          <cell r="H964">
            <v>119210</v>
          </cell>
        </row>
        <row r="965">
          <cell r="A965" t="str">
            <v>LE</v>
          </cell>
          <cell r="B965" t="str">
            <v>00579</v>
          </cell>
          <cell r="H965">
            <v>19763</v>
          </cell>
        </row>
        <row r="966">
          <cell r="A966" t="str">
            <v>LE</v>
          </cell>
          <cell r="B966" t="str">
            <v>00579</v>
          </cell>
          <cell r="H966">
            <v>552293</v>
          </cell>
        </row>
        <row r="967">
          <cell r="A967" t="str">
            <v>LE</v>
          </cell>
          <cell r="B967" t="str">
            <v>00579</v>
          </cell>
          <cell r="H967">
            <v>44850</v>
          </cell>
        </row>
        <row r="968">
          <cell r="A968" t="str">
            <v>LE</v>
          </cell>
          <cell r="B968" t="str">
            <v>00579</v>
          </cell>
          <cell r="H968">
            <v>85818</v>
          </cell>
        </row>
        <row r="969">
          <cell r="A969" t="str">
            <v>LE</v>
          </cell>
          <cell r="B969" t="str">
            <v>00579</v>
          </cell>
          <cell r="H969">
            <v>2288</v>
          </cell>
        </row>
        <row r="970">
          <cell r="A970" t="str">
            <v>LE</v>
          </cell>
          <cell r="B970" t="str">
            <v>00591</v>
          </cell>
          <cell r="H970">
            <v>2264682</v>
          </cell>
        </row>
        <row r="971">
          <cell r="A971" t="str">
            <v>LE</v>
          </cell>
          <cell r="B971" t="str">
            <v>00591</v>
          </cell>
          <cell r="H971">
            <v>819000</v>
          </cell>
        </row>
        <row r="972">
          <cell r="A972" t="str">
            <v>LE</v>
          </cell>
          <cell r="B972" t="str">
            <v>00591</v>
          </cell>
          <cell r="H972">
            <v>131246</v>
          </cell>
        </row>
        <row r="973">
          <cell r="A973" t="str">
            <v>LE</v>
          </cell>
          <cell r="B973" t="str">
            <v>00591</v>
          </cell>
          <cell r="H973">
            <v>131246</v>
          </cell>
        </row>
        <row r="974">
          <cell r="A974" t="str">
            <v>LE</v>
          </cell>
          <cell r="B974" t="str">
            <v>00591</v>
          </cell>
          <cell r="H974">
            <v>220500</v>
          </cell>
        </row>
        <row r="975">
          <cell r="A975" t="str">
            <v>LE</v>
          </cell>
          <cell r="B975" t="str">
            <v>00591</v>
          </cell>
          <cell r="H975">
            <v>1097762</v>
          </cell>
        </row>
        <row r="976">
          <cell r="A976" t="str">
            <v>LE</v>
          </cell>
          <cell r="B976" t="str">
            <v>00591</v>
          </cell>
          <cell r="H976">
            <v>480000</v>
          </cell>
        </row>
        <row r="977">
          <cell r="A977" t="str">
            <v>LE</v>
          </cell>
          <cell r="B977" t="str">
            <v>00591</v>
          </cell>
          <cell r="H977">
            <v>9175738</v>
          </cell>
        </row>
        <row r="978">
          <cell r="A978" t="str">
            <v>LE</v>
          </cell>
          <cell r="B978" t="str">
            <v>00591</v>
          </cell>
          <cell r="H978">
            <v>6000034</v>
          </cell>
        </row>
        <row r="979">
          <cell r="A979" t="str">
            <v>LE</v>
          </cell>
          <cell r="B979" t="str">
            <v>00591</v>
          </cell>
          <cell r="H979">
            <v>8117469</v>
          </cell>
        </row>
        <row r="980">
          <cell r="A980" t="str">
            <v>LE</v>
          </cell>
          <cell r="B980" t="str">
            <v>00591</v>
          </cell>
          <cell r="H980">
            <v>577092</v>
          </cell>
        </row>
        <row r="981">
          <cell r="A981" t="str">
            <v>LE</v>
          </cell>
          <cell r="B981" t="str">
            <v>00591</v>
          </cell>
          <cell r="H981">
            <v>3173344</v>
          </cell>
        </row>
        <row r="982">
          <cell r="A982" t="str">
            <v>LE</v>
          </cell>
          <cell r="B982" t="str">
            <v>00591</v>
          </cell>
          <cell r="H982">
            <v>0</v>
          </cell>
        </row>
        <row r="983">
          <cell r="A983" t="str">
            <v>LE</v>
          </cell>
          <cell r="B983" t="str">
            <v>00591</v>
          </cell>
          <cell r="H983">
            <v>620480</v>
          </cell>
        </row>
        <row r="984">
          <cell r="A984" t="str">
            <v>LE</v>
          </cell>
          <cell r="B984" t="str">
            <v>00591</v>
          </cell>
          <cell r="H984">
            <v>40647</v>
          </cell>
        </row>
        <row r="985">
          <cell r="A985" t="str">
            <v>LE</v>
          </cell>
          <cell r="B985" t="str">
            <v>00591</v>
          </cell>
          <cell r="H985">
            <v>112142</v>
          </cell>
        </row>
        <row r="986">
          <cell r="A986" t="str">
            <v>LE</v>
          </cell>
          <cell r="B986" t="str">
            <v>00591</v>
          </cell>
          <cell r="H986">
            <v>121486</v>
          </cell>
        </row>
        <row r="987">
          <cell r="A987" t="str">
            <v>LE</v>
          </cell>
          <cell r="B987" t="str">
            <v>00591</v>
          </cell>
          <cell r="H987">
            <v>200000</v>
          </cell>
        </row>
        <row r="988">
          <cell r="A988" t="str">
            <v>LE</v>
          </cell>
          <cell r="B988" t="str">
            <v>00591</v>
          </cell>
          <cell r="H988">
            <v>1446</v>
          </cell>
        </row>
        <row r="989">
          <cell r="A989" t="str">
            <v>LE</v>
          </cell>
          <cell r="B989" t="str">
            <v>00591</v>
          </cell>
          <cell r="H989">
            <v>72824</v>
          </cell>
        </row>
        <row r="990">
          <cell r="A990" t="str">
            <v>LE</v>
          </cell>
          <cell r="B990" t="str">
            <v>00630</v>
          </cell>
          <cell r="H990">
            <v>1055445</v>
          </cell>
        </row>
        <row r="991">
          <cell r="A991" t="str">
            <v>LE</v>
          </cell>
          <cell r="B991" t="str">
            <v>00630</v>
          </cell>
          <cell r="H991">
            <v>229121</v>
          </cell>
        </row>
        <row r="992">
          <cell r="A992" t="str">
            <v>LE</v>
          </cell>
          <cell r="B992" t="str">
            <v>00630</v>
          </cell>
          <cell r="H992">
            <v>1220028</v>
          </cell>
        </row>
        <row r="993">
          <cell r="A993" t="str">
            <v>LE</v>
          </cell>
          <cell r="B993" t="str">
            <v>00647</v>
          </cell>
          <cell r="H993">
            <v>67895</v>
          </cell>
        </row>
        <row r="994">
          <cell r="A994" t="str">
            <v>LE</v>
          </cell>
          <cell r="B994" t="str">
            <v>00647</v>
          </cell>
          <cell r="H994">
            <v>39000</v>
          </cell>
        </row>
        <row r="995">
          <cell r="A995" t="str">
            <v>LE</v>
          </cell>
          <cell r="B995" t="str">
            <v>00647</v>
          </cell>
          <cell r="H995">
            <v>609421</v>
          </cell>
        </row>
        <row r="996">
          <cell r="A996" t="str">
            <v>LE</v>
          </cell>
          <cell r="B996" t="str">
            <v>00647</v>
          </cell>
          <cell r="H996">
            <v>1870583</v>
          </cell>
        </row>
        <row r="997">
          <cell r="A997" t="str">
            <v>LE</v>
          </cell>
          <cell r="B997" t="str">
            <v>00647</v>
          </cell>
          <cell r="H997">
            <v>10500</v>
          </cell>
        </row>
        <row r="998">
          <cell r="A998" t="str">
            <v>LE</v>
          </cell>
          <cell r="B998" t="str">
            <v>00647</v>
          </cell>
          <cell r="H998">
            <v>180000</v>
          </cell>
        </row>
        <row r="999">
          <cell r="A999" t="str">
            <v>LE</v>
          </cell>
          <cell r="B999" t="str">
            <v>00647</v>
          </cell>
          <cell r="H999">
            <v>442784</v>
          </cell>
        </row>
        <row r="1000">
          <cell r="A1000" t="str">
            <v>LE</v>
          </cell>
          <cell r="B1000" t="str">
            <v>00647</v>
          </cell>
          <cell r="H1000">
            <v>4637654</v>
          </cell>
        </row>
        <row r="1001">
          <cell r="A1001" t="str">
            <v>LE</v>
          </cell>
          <cell r="B1001" t="str">
            <v>00647</v>
          </cell>
          <cell r="H1001">
            <v>8662947</v>
          </cell>
        </row>
        <row r="1002">
          <cell r="A1002" t="str">
            <v>LE</v>
          </cell>
          <cell r="B1002" t="str">
            <v>00647</v>
          </cell>
          <cell r="H1002">
            <v>266659</v>
          </cell>
        </row>
        <row r="1003">
          <cell r="A1003" t="str">
            <v>LE</v>
          </cell>
          <cell r="B1003" t="str">
            <v>00647</v>
          </cell>
          <cell r="H1003">
            <v>19375</v>
          </cell>
        </row>
        <row r="1004">
          <cell r="A1004" t="str">
            <v>LE</v>
          </cell>
          <cell r="B1004" t="str">
            <v>00647</v>
          </cell>
          <cell r="H1004">
            <v>14523877</v>
          </cell>
        </row>
        <row r="1005">
          <cell r="A1005" t="str">
            <v>LE</v>
          </cell>
          <cell r="B1005" t="str">
            <v>00647</v>
          </cell>
          <cell r="H1005">
            <v>28298</v>
          </cell>
        </row>
        <row r="1006">
          <cell r="A1006" t="str">
            <v>LE</v>
          </cell>
          <cell r="B1006" t="str">
            <v>00647</v>
          </cell>
          <cell r="H1006">
            <v>32000</v>
          </cell>
        </row>
        <row r="1007">
          <cell r="A1007" t="str">
            <v>LE</v>
          </cell>
          <cell r="B1007" t="str">
            <v>00647</v>
          </cell>
          <cell r="H1007">
            <v>182082</v>
          </cell>
        </row>
        <row r="1008">
          <cell r="A1008" t="str">
            <v>LE</v>
          </cell>
          <cell r="B1008" t="str">
            <v>00647</v>
          </cell>
          <cell r="H1008">
            <v>13330</v>
          </cell>
        </row>
        <row r="1009">
          <cell r="A1009" t="str">
            <v>LE</v>
          </cell>
          <cell r="B1009" t="str">
            <v>00647</v>
          </cell>
          <cell r="H1009">
            <v>68243</v>
          </cell>
        </row>
        <row r="1010">
          <cell r="A1010" t="str">
            <v>LE</v>
          </cell>
          <cell r="B1010" t="str">
            <v>00647</v>
          </cell>
          <cell r="H1010">
            <v>175000</v>
          </cell>
        </row>
        <row r="1011">
          <cell r="A1011" t="str">
            <v>LE</v>
          </cell>
          <cell r="B1011" t="str">
            <v>00647</v>
          </cell>
          <cell r="H1011">
            <v>10188</v>
          </cell>
        </row>
        <row r="1012">
          <cell r="A1012" t="str">
            <v>LE</v>
          </cell>
          <cell r="B1012" t="str">
            <v>00668</v>
          </cell>
          <cell r="H1012">
            <v>470558</v>
          </cell>
        </row>
        <row r="1013">
          <cell r="A1013" t="str">
            <v>LE</v>
          </cell>
          <cell r="B1013" t="str">
            <v>00668</v>
          </cell>
          <cell r="H1013">
            <v>351000</v>
          </cell>
        </row>
        <row r="1014">
          <cell r="A1014" t="str">
            <v>LE</v>
          </cell>
          <cell r="B1014" t="str">
            <v>00668</v>
          </cell>
          <cell r="H1014">
            <v>2832000</v>
          </cell>
        </row>
        <row r="1015">
          <cell r="A1015" t="str">
            <v>LE</v>
          </cell>
          <cell r="B1015" t="str">
            <v>00668</v>
          </cell>
          <cell r="H1015">
            <v>94500</v>
          </cell>
        </row>
        <row r="1016">
          <cell r="A1016" t="str">
            <v>LE</v>
          </cell>
          <cell r="B1016" t="str">
            <v>00668</v>
          </cell>
          <cell r="H1016">
            <v>360000</v>
          </cell>
        </row>
        <row r="1017">
          <cell r="A1017" t="str">
            <v>LE</v>
          </cell>
          <cell r="B1017" t="str">
            <v>00668</v>
          </cell>
          <cell r="H1017">
            <v>2954937</v>
          </cell>
        </row>
        <row r="1018">
          <cell r="A1018" t="str">
            <v>LE</v>
          </cell>
          <cell r="B1018" t="str">
            <v>00668</v>
          </cell>
          <cell r="H1018">
            <v>8605618</v>
          </cell>
        </row>
        <row r="1019">
          <cell r="A1019" t="str">
            <v>LE</v>
          </cell>
          <cell r="B1019" t="str">
            <v>00668</v>
          </cell>
          <cell r="H1019">
            <v>6824775</v>
          </cell>
        </row>
        <row r="1020">
          <cell r="A1020" t="str">
            <v>LE</v>
          </cell>
          <cell r="B1020" t="str">
            <v>00668</v>
          </cell>
          <cell r="H1020">
            <v>452919</v>
          </cell>
        </row>
        <row r="1021">
          <cell r="A1021" t="str">
            <v>LE</v>
          </cell>
          <cell r="B1021" t="str">
            <v>00668</v>
          </cell>
          <cell r="H1021">
            <v>5705282</v>
          </cell>
        </row>
        <row r="1022">
          <cell r="A1022" t="str">
            <v>LE</v>
          </cell>
          <cell r="B1022" t="str">
            <v>00668</v>
          </cell>
          <cell r="H1022">
            <v>0</v>
          </cell>
        </row>
        <row r="1023">
          <cell r="A1023" t="str">
            <v>LE</v>
          </cell>
          <cell r="B1023" t="str">
            <v>00668</v>
          </cell>
          <cell r="H1023">
            <v>485003</v>
          </cell>
        </row>
        <row r="1024">
          <cell r="A1024" t="str">
            <v>LE</v>
          </cell>
          <cell r="B1024" t="str">
            <v>00668</v>
          </cell>
          <cell r="H1024">
            <v>1618628</v>
          </cell>
        </row>
        <row r="1025">
          <cell r="A1025" t="str">
            <v>LE</v>
          </cell>
          <cell r="B1025" t="str">
            <v>00668</v>
          </cell>
          <cell r="H1025">
            <v>48295</v>
          </cell>
        </row>
        <row r="1026">
          <cell r="A1026" t="str">
            <v>LE</v>
          </cell>
          <cell r="B1026" t="str">
            <v>00668</v>
          </cell>
          <cell r="H1026">
            <v>105136</v>
          </cell>
        </row>
        <row r="1027">
          <cell r="A1027" t="str">
            <v>LE</v>
          </cell>
          <cell r="B1027" t="str">
            <v>00668</v>
          </cell>
          <cell r="H1027">
            <v>29070</v>
          </cell>
        </row>
        <row r="1028">
          <cell r="A1028" t="str">
            <v>LE</v>
          </cell>
          <cell r="B1028" t="str">
            <v>00668</v>
          </cell>
          <cell r="H1028">
            <v>48204</v>
          </cell>
        </row>
        <row r="1029">
          <cell r="A1029" t="str">
            <v>LE</v>
          </cell>
          <cell r="B1029" t="str">
            <v>00694</v>
          </cell>
          <cell r="H1029">
            <v>663000</v>
          </cell>
        </row>
        <row r="1030">
          <cell r="A1030" t="str">
            <v>LE</v>
          </cell>
          <cell r="B1030" t="str">
            <v>00694</v>
          </cell>
          <cell r="H1030">
            <v>178500</v>
          </cell>
        </row>
        <row r="1031">
          <cell r="A1031" t="str">
            <v>LE</v>
          </cell>
          <cell r="B1031" t="str">
            <v>00694</v>
          </cell>
          <cell r="H1031">
            <v>3899221</v>
          </cell>
        </row>
        <row r="1032">
          <cell r="A1032" t="str">
            <v>LE</v>
          </cell>
          <cell r="B1032" t="str">
            <v>00694</v>
          </cell>
          <cell r="H1032">
            <v>1437326</v>
          </cell>
        </row>
        <row r="1033">
          <cell r="A1033" t="str">
            <v>LE</v>
          </cell>
          <cell r="B1033" t="str">
            <v>00694</v>
          </cell>
          <cell r="H1033">
            <v>1445742</v>
          </cell>
        </row>
        <row r="1034">
          <cell r="A1034" t="str">
            <v>LE</v>
          </cell>
          <cell r="B1034" t="str">
            <v>00694</v>
          </cell>
          <cell r="H1034">
            <v>0</v>
          </cell>
        </row>
        <row r="1035">
          <cell r="A1035" t="str">
            <v>LE</v>
          </cell>
          <cell r="B1035" t="str">
            <v>00694</v>
          </cell>
          <cell r="H1035">
            <v>139385</v>
          </cell>
        </row>
        <row r="1036">
          <cell r="A1036" t="str">
            <v>LE</v>
          </cell>
          <cell r="B1036" t="str">
            <v>00694</v>
          </cell>
          <cell r="H1036">
            <v>0</v>
          </cell>
        </row>
        <row r="1037">
          <cell r="A1037" t="str">
            <v>LE</v>
          </cell>
          <cell r="B1037" t="str">
            <v>00694</v>
          </cell>
          <cell r="H1037">
            <v>298</v>
          </cell>
        </row>
        <row r="1038">
          <cell r="A1038" t="str">
            <v>LE</v>
          </cell>
          <cell r="B1038" t="str">
            <v>00697</v>
          </cell>
          <cell r="H1038">
            <v>1421728</v>
          </cell>
        </row>
        <row r="1039">
          <cell r="A1039" t="str">
            <v>LE</v>
          </cell>
          <cell r="B1039" t="str">
            <v>00697</v>
          </cell>
          <cell r="H1039">
            <v>180000</v>
          </cell>
        </row>
        <row r="1040">
          <cell r="A1040" t="str">
            <v>LE</v>
          </cell>
          <cell r="B1040" t="str">
            <v>00697</v>
          </cell>
          <cell r="H1040">
            <v>655829</v>
          </cell>
        </row>
        <row r="1041">
          <cell r="A1041" t="str">
            <v>LE</v>
          </cell>
          <cell r="B1041" t="str">
            <v>00697</v>
          </cell>
          <cell r="H1041">
            <v>207127</v>
          </cell>
        </row>
        <row r="1042">
          <cell r="A1042" t="str">
            <v>LE</v>
          </cell>
          <cell r="B1042" t="str">
            <v>00697</v>
          </cell>
          <cell r="H1042">
            <v>1522365</v>
          </cell>
        </row>
        <row r="1043">
          <cell r="A1043" t="str">
            <v>LE</v>
          </cell>
          <cell r="B1043" t="str">
            <v>00697</v>
          </cell>
          <cell r="H1043">
            <v>260931</v>
          </cell>
        </row>
        <row r="1044">
          <cell r="A1044" t="str">
            <v>LE</v>
          </cell>
          <cell r="B1044" t="str">
            <v>00697</v>
          </cell>
          <cell r="H1044">
            <v>63233</v>
          </cell>
        </row>
        <row r="1045">
          <cell r="A1045" t="str">
            <v>LE</v>
          </cell>
          <cell r="B1045" t="str">
            <v>00697</v>
          </cell>
        </row>
        <row r="1046">
          <cell r="A1046" t="str">
            <v>LE</v>
          </cell>
          <cell r="B1046" t="str">
            <v>00697</v>
          </cell>
          <cell r="H1046">
            <v>86492</v>
          </cell>
        </row>
        <row r="1047">
          <cell r="A1047" t="str">
            <v>LE</v>
          </cell>
          <cell r="B1047" t="str">
            <v>00697</v>
          </cell>
          <cell r="H1047">
            <v>76740</v>
          </cell>
        </row>
        <row r="1048">
          <cell r="A1048" t="str">
            <v>LE</v>
          </cell>
          <cell r="B1048" t="str">
            <v>00697</v>
          </cell>
          <cell r="H1048">
            <v>3927</v>
          </cell>
        </row>
        <row r="1049">
          <cell r="A1049" t="str">
            <v>LE</v>
          </cell>
          <cell r="B1049" t="str">
            <v>00697</v>
          </cell>
          <cell r="H1049">
            <v>44908</v>
          </cell>
        </row>
        <row r="1050">
          <cell r="A1050" t="str">
            <v>LE</v>
          </cell>
          <cell r="B1050" t="str">
            <v>00697</v>
          </cell>
          <cell r="H1050">
            <v>11117</v>
          </cell>
        </row>
        <row r="1051">
          <cell r="A1051" t="str">
            <v>LE</v>
          </cell>
          <cell r="B1051" t="str">
            <v>00699</v>
          </cell>
          <cell r="H1051">
            <v>3522000</v>
          </cell>
        </row>
        <row r="1052">
          <cell r="A1052" t="str">
            <v>LE</v>
          </cell>
          <cell r="B1052" t="str">
            <v>00699</v>
          </cell>
          <cell r="H1052">
            <v>90000</v>
          </cell>
        </row>
        <row r="1053">
          <cell r="A1053" t="str">
            <v>LE</v>
          </cell>
          <cell r="B1053" t="str">
            <v>00699</v>
          </cell>
          <cell r="H1053">
            <v>2819927</v>
          </cell>
        </row>
        <row r="1054">
          <cell r="A1054" t="str">
            <v>LE</v>
          </cell>
          <cell r="B1054" t="str">
            <v>00699</v>
          </cell>
          <cell r="H1054">
            <v>2957219</v>
          </cell>
        </row>
        <row r="1055">
          <cell r="A1055" t="str">
            <v>LE</v>
          </cell>
          <cell r="B1055" t="str">
            <v>00699</v>
          </cell>
          <cell r="H1055">
            <v>1439149</v>
          </cell>
        </row>
        <row r="1056">
          <cell r="A1056" t="str">
            <v>LE</v>
          </cell>
          <cell r="B1056" t="str">
            <v>00699</v>
          </cell>
          <cell r="H1056">
            <v>722919</v>
          </cell>
        </row>
        <row r="1057">
          <cell r="A1057" t="str">
            <v>LE</v>
          </cell>
          <cell r="B1057" t="str">
            <v>00699</v>
          </cell>
          <cell r="H1057">
            <v>325516</v>
          </cell>
        </row>
        <row r="1058">
          <cell r="A1058" t="str">
            <v>LE</v>
          </cell>
          <cell r="B1058" t="str">
            <v>00699</v>
          </cell>
          <cell r="H1058">
            <v>712415</v>
          </cell>
        </row>
        <row r="1059">
          <cell r="A1059" t="str">
            <v>LE</v>
          </cell>
          <cell r="B1059" t="str">
            <v>00699</v>
          </cell>
          <cell r="H1059">
            <v>280503</v>
          </cell>
        </row>
        <row r="1060">
          <cell r="A1060" t="str">
            <v>LE</v>
          </cell>
          <cell r="B1060" t="str">
            <v>00699</v>
          </cell>
          <cell r="H1060">
            <v>650251</v>
          </cell>
        </row>
        <row r="1061">
          <cell r="A1061" t="str">
            <v>LE</v>
          </cell>
          <cell r="B1061" t="str">
            <v>00699</v>
          </cell>
          <cell r="H1061">
            <v>15629</v>
          </cell>
        </row>
        <row r="1062">
          <cell r="A1062" t="str">
            <v>LE</v>
          </cell>
          <cell r="B1062" t="str">
            <v>00699</v>
          </cell>
          <cell r="H1062">
            <v>83320</v>
          </cell>
        </row>
        <row r="1063">
          <cell r="A1063" t="str">
            <v>LE</v>
          </cell>
          <cell r="B1063" t="str">
            <v>00699</v>
          </cell>
          <cell r="H1063">
            <v>4841</v>
          </cell>
        </row>
        <row r="1064">
          <cell r="A1064" t="str">
            <v>LE</v>
          </cell>
          <cell r="B1064" t="str">
            <v>00699</v>
          </cell>
          <cell r="H1064">
            <v>147618</v>
          </cell>
        </row>
        <row r="1065">
          <cell r="A1065" t="str">
            <v>LE</v>
          </cell>
          <cell r="B1065" t="str">
            <v>00724</v>
          </cell>
          <cell r="H1065">
            <v>244602</v>
          </cell>
        </row>
        <row r="1066">
          <cell r="A1066" t="str">
            <v>LE</v>
          </cell>
          <cell r="B1066" t="str">
            <v>00724</v>
          </cell>
          <cell r="H1066">
            <v>273000</v>
          </cell>
        </row>
        <row r="1067">
          <cell r="A1067" t="str">
            <v>LE</v>
          </cell>
          <cell r="B1067" t="str">
            <v>00724</v>
          </cell>
          <cell r="H1067">
            <v>73500</v>
          </cell>
        </row>
        <row r="1068">
          <cell r="A1068" t="str">
            <v>LE</v>
          </cell>
          <cell r="B1068" t="str">
            <v>00724</v>
          </cell>
          <cell r="H1068">
            <v>120000</v>
          </cell>
        </row>
        <row r="1069">
          <cell r="A1069" t="str">
            <v>LE</v>
          </cell>
          <cell r="B1069" t="str">
            <v>00724</v>
          </cell>
          <cell r="H1069">
            <v>4008661</v>
          </cell>
        </row>
        <row r="1070">
          <cell r="A1070" t="str">
            <v>LE</v>
          </cell>
          <cell r="B1070" t="str">
            <v>00724</v>
          </cell>
          <cell r="H1070">
            <v>2371018</v>
          </cell>
        </row>
        <row r="1071">
          <cell r="A1071" t="str">
            <v>LE</v>
          </cell>
          <cell r="B1071" t="str">
            <v>00724</v>
          </cell>
          <cell r="H1071">
            <v>7432791</v>
          </cell>
        </row>
        <row r="1072">
          <cell r="A1072" t="str">
            <v>LE</v>
          </cell>
          <cell r="B1072" t="str">
            <v>00724</v>
          </cell>
          <cell r="H1072">
            <v>204573</v>
          </cell>
        </row>
        <row r="1073">
          <cell r="A1073" t="str">
            <v>LE</v>
          </cell>
          <cell r="B1073" t="str">
            <v>00724</v>
          </cell>
          <cell r="H1073">
            <v>1864648</v>
          </cell>
        </row>
        <row r="1074">
          <cell r="A1074" t="str">
            <v>LE</v>
          </cell>
          <cell r="B1074" t="str">
            <v>00724</v>
          </cell>
          <cell r="H1074">
            <v>0</v>
          </cell>
        </row>
        <row r="1075">
          <cell r="A1075" t="str">
            <v>LE</v>
          </cell>
          <cell r="B1075" t="str">
            <v>00724</v>
          </cell>
          <cell r="H1075">
            <v>370934</v>
          </cell>
        </row>
        <row r="1076">
          <cell r="A1076" t="str">
            <v>LE</v>
          </cell>
          <cell r="B1076" t="str">
            <v>00724</v>
          </cell>
          <cell r="H1076">
            <v>71220</v>
          </cell>
        </row>
        <row r="1077">
          <cell r="A1077" t="str">
            <v>LE</v>
          </cell>
          <cell r="B1077" t="str">
            <v>00724</v>
          </cell>
          <cell r="H1077">
            <v>28224</v>
          </cell>
        </row>
        <row r="1078">
          <cell r="A1078" t="str">
            <v>LE</v>
          </cell>
          <cell r="B1078" t="str">
            <v>00724</v>
          </cell>
          <cell r="H1078">
            <v>59009</v>
          </cell>
        </row>
        <row r="1079">
          <cell r="A1079" t="str">
            <v>LE</v>
          </cell>
          <cell r="B1079" t="str">
            <v>00724</v>
          </cell>
          <cell r="H1079">
            <v>42000</v>
          </cell>
        </row>
        <row r="1080">
          <cell r="A1080" t="str">
            <v>LE</v>
          </cell>
          <cell r="B1080" t="str">
            <v>00724</v>
          </cell>
          <cell r="H1080">
            <v>7035</v>
          </cell>
        </row>
        <row r="1081">
          <cell r="A1081" t="str">
            <v>LE</v>
          </cell>
          <cell r="B1081" t="str">
            <v>00724</v>
          </cell>
          <cell r="H1081">
            <v>38719</v>
          </cell>
        </row>
        <row r="1082">
          <cell r="A1082" t="str">
            <v>LE</v>
          </cell>
          <cell r="B1082" t="str">
            <v>00778</v>
          </cell>
          <cell r="H1082">
            <v>944000</v>
          </cell>
        </row>
        <row r="1083">
          <cell r="A1083" t="str">
            <v>LE</v>
          </cell>
          <cell r="B1083" t="str">
            <v>00778</v>
          </cell>
          <cell r="H1083">
            <v>120000</v>
          </cell>
        </row>
        <row r="1084">
          <cell r="A1084" t="str">
            <v>LE</v>
          </cell>
          <cell r="B1084" t="str">
            <v>00778</v>
          </cell>
          <cell r="H1084">
            <v>1934417</v>
          </cell>
        </row>
        <row r="1085">
          <cell r="A1085" t="str">
            <v>LE</v>
          </cell>
          <cell r="B1085" t="str">
            <v>00778</v>
          </cell>
          <cell r="H1085">
            <v>4106598</v>
          </cell>
        </row>
        <row r="1086">
          <cell r="A1086" t="str">
            <v>LE</v>
          </cell>
          <cell r="B1086" t="str">
            <v>00778</v>
          </cell>
          <cell r="H1086">
            <v>204573</v>
          </cell>
        </row>
        <row r="1087">
          <cell r="A1087" t="str">
            <v>LE</v>
          </cell>
          <cell r="B1087" t="str">
            <v>00778</v>
          </cell>
          <cell r="H1087">
            <v>1946669</v>
          </cell>
        </row>
        <row r="1088">
          <cell r="A1088" t="str">
            <v>LE</v>
          </cell>
          <cell r="B1088" t="str">
            <v>00778</v>
          </cell>
          <cell r="H1088">
            <v>96797</v>
          </cell>
        </row>
        <row r="1089">
          <cell r="A1089" t="str">
            <v>LE</v>
          </cell>
          <cell r="B1089" t="str">
            <v>00778</v>
          </cell>
          <cell r="H1089">
            <v>6825</v>
          </cell>
        </row>
        <row r="1090">
          <cell r="A1090" t="str">
            <v>LE</v>
          </cell>
          <cell r="B1090" t="str">
            <v>00779</v>
          </cell>
          <cell r="H1090">
            <v>195000</v>
          </cell>
        </row>
        <row r="1091">
          <cell r="A1091" t="str">
            <v>LE</v>
          </cell>
          <cell r="B1091" t="str">
            <v>00779</v>
          </cell>
          <cell r="H1091">
            <v>5745000</v>
          </cell>
        </row>
        <row r="1092">
          <cell r="A1092" t="str">
            <v>LE</v>
          </cell>
          <cell r="B1092" t="str">
            <v>00779</v>
          </cell>
          <cell r="H1092">
            <v>52500</v>
          </cell>
        </row>
        <row r="1093">
          <cell r="A1093" t="str">
            <v>LE</v>
          </cell>
          <cell r="B1093" t="str">
            <v>00779</v>
          </cell>
          <cell r="H1093">
            <v>600000</v>
          </cell>
        </row>
        <row r="1094">
          <cell r="A1094" t="str">
            <v>LE</v>
          </cell>
          <cell r="B1094" t="str">
            <v>00779</v>
          </cell>
          <cell r="H1094">
            <v>3615777</v>
          </cell>
        </row>
        <row r="1095">
          <cell r="A1095" t="str">
            <v>LE</v>
          </cell>
          <cell r="B1095" t="str">
            <v>00779</v>
          </cell>
          <cell r="H1095">
            <v>3203809</v>
          </cell>
        </row>
        <row r="1096">
          <cell r="A1096" t="str">
            <v>LE</v>
          </cell>
          <cell r="B1096" t="str">
            <v>00779</v>
          </cell>
          <cell r="H1096">
            <v>6667702</v>
          </cell>
        </row>
        <row r="1097">
          <cell r="A1097" t="str">
            <v>LE</v>
          </cell>
          <cell r="B1097" t="str">
            <v>00779</v>
          </cell>
          <cell r="H1097">
            <v>551265</v>
          </cell>
        </row>
        <row r="1098">
          <cell r="A1098" t="str">
            <v>LE</v>
          </cell>
          <cell r="B1098" t="str">
            <v>00779</v>
          </cell>
          <cell r="H1098">
            <v>3023573</v>
          </cell>
        </row>
        <row r="1099">
          <cell r="A1099" t="str">
            <v>LE</v>
          </cell>
          <cell r="B1099" t="str">
            <v>00779</v>
          </cell>
          <cell r="H1099">
            <v>0</v>
          </cell>
        </row>
        <row r="1100">
          <cell r="A1100" t="str">
            <v>LE</v>
          </cell>
          <cell r="B1100" t="str">
            <v>00779</v>
          </cell>
          <cell r="H1100">
            <v>551078</v>
          </cell>
        </row>
        <row r="1101">
          <cell r="A1101" t="str">
            <v>LE</v>
          </cell>
          <cell r="B1101" t="str">
            <v>00779</v>
          </cell>
          <cell r="H1101">
            <v>37432</v>
          </cell>
        </row>
        <row r="1102">
          <cell r="A1102" t="str">
            <v>LE</v>
          </cell>
          <cell r="B1102" t="str">
            <v>00779</v>
          </cell>
          <cell r="H1102">
            <v>159302</v>
          </cell>
        </row>
        <row r="1103">
          <cell r="A1103" t="str">
            <v>LE</v>
          </cell>
          <cell r="B1103" t="str">
            <v>00779</v>
          </cell>
          <cell r="H1103">
            <v>74870</v>
          </cell>
        </row>
        <row r="1104">
          <cell r="A1104" t="str">
            <v>LE</v>
          </cell>
          <cell r="B1104" t="str">
            <v>00779</v>
          </cell>
          <cell r="H1104">
            <v>51183</v>
          </cell>
        </row>
        <row r="1105">
          <cell r="A1105" t="str">
            <v>LE</v>
          </cell>
          <cell r="B1105" t="str">
            <v>00779</v>
          </cell>
          <cell r="H1105">
            <v>90898</v>
          </cell>
        </row>
        <row r="1106">
          <cell r="A1106" t="str">
            <v>LE</v>
          </cell>
          <cell r="B1106" t="str">
            <v>00779</v>
          </cell>
          <cell r="H1106">
            <v>22480</v>
          </cell>
        </row>
        <row r="1107">
          <cell r="A1107" t="str">
            <v>LE</v>
          </cell>
          <cell r="B1107" t="str">
            <v>00781</v>
          </cell>
          <cell r="H1107">
            <v>429000</v>
          </cell>
        </row>
        <row r="1108">
          <cell r="A1108" t="str">
            <v>LE</v>
          </cell>
          <cell r="B1108" t="str">
            <v>00781</v>
          </cell>
          <cell r="H1108">
            <v>240000</v>
          </cell>
        </row>
        <row r="1109">
          <cell r="A1109" t="str">
            <v>LE</v>
          </cell>
          <cell r="B1109" t="str">
            <v>00781</v>
          </cell>
          <cell r="H1109">
            <v>1461000</v>
          </cell>
        </row>
        <row r="1110">
          <cell r="A1110" t="str">
            <v>LE</v>
          </cell>
          <cell r="B1110" t="str">
            <v>00781</v>
          </cell>
          <cell r="H1110">
            <v>115500</v>
          </cell>
        </row>
        <row r="1111">
          <cell r="A1111" t="str">
            <v>LE</v>
          </cell>
          <cell r="B1111" t="str">
            <v>00781</v>
          </cell>
          <cell r="H1111">
            <v>150000</v>
          </cell>
        </row>
        <row r="1112">
          <cell r="A1112" t="str">
            <v>LE</v>
          </cell>
          <cell r="B1112" t="str">
            <v>00781</v>
          </cell>
          <cell r="H1112">
            <v>953488</v>
          </cell>
        </row>
        <row r="1113">
          <cell r="A1113" t="str">
            <v>LE</v>
          </cell>
          <cell r="B1113" t="str">
            <v>00781</v>
          </cell>
          <cell r="H1113">
            <v>1193027</v>
          </cell>
        </row>
        <row r="1114">
          <cell r="A1114" t="str">
            <v>LE</v>
          </cell>
          <cell r="B1114" t="str">
            <v>00781</v>
          </cell>
          <cell r="H1114">
            <v>2275408</v>
          </cell>
        </row>
        <row r="1115">
          <cell r="A1115" t="str">
            <v>LE</v>
          </cell>
          <cell r="B1115" t="str">
            <v>00781</v>
          </cell>
          <cell r="H1115">
            <v>174573</v>
          </cell>
        </row>
        <row r="1116">
          <cell r="A1116" t="str">
            <v>LE</v>
          </cell>
          <cell r="B1116" t="str">
            <v>00781</v>
          </cell>
          <cell r="H1116">
            <v>0</v>
          </cell>
        </row>
        <row r="1117">
          <cell r="A1117" t="str">
            <v>LE</v>
          </cell>
          <cell r="B1117" t="str">
            <v>00781</v>
          </cell>
          <cell r="H1117">
            <v>3954593</v>
          </cell>
        </row>
        <row r="1118">
          <cell r="A1118" t="str">
            <v>LE</v>
          </cell>
          <cell r="B1118" t="str">
            <v>00781</v>
          </cell>
          <cell r="H1118">
            <v>12000</v>
          </cell>
        </row>
        <row r="1119">
          <cell r="A1119" t="str">
            <v>LE</v>
          </cell>
          <cell r="B1119" t="str">
            <v>00781</v>
          </cell>
          <cell r="H1119">
            <v>0</v>
          </cell>
        </row>
        <row r="1120">
          <cell r="A1120" t="str">
            <v>LE</v>
          </cell>
          <cell r="B1120" t="str">
            <v>00781</v>
          </cell>
          <cell r="H1120">
            <v>89114</v>
          </cell>
        </row>
        <row r="1121">
          <cell r="A1121" t="str">
            <v>LE</v>
          </cell>
          <cell r="B1121" t="str">
            <v>00781</v>
          </cell>
          <cell r="H1121">
            <v>8208</v>
          </cell>
        </row>
        <row r="1122">
          <cell r="A1122" t="str">
            <v>LE</v>
          </cell>
          <cell r="B1122" t="str">
            <v>00781</v>
          </cell>
          <cell r="H1122">
            <v>16550</v>
          </cell>
        </row>
        <row r="1123">
          <cell r="A1123" t="str">
            <v>LE</v>
          </cell>
          <cell r="B1123" t="str">
            <v>00781</v>
          </cell>
          <cell r="H1123">
            <v>75799</v>
          </cell>
        </row>
        <row r="1124">
          <cell r="A1124" t="str">
            <v>LE</v>
          </cell>
          <cell r="B1124" t="str">
            <v>00781</v>
          </cell>
          <cell r="H1124">
            <v>1696</v>
          </cell>
        </row>
        <row r="1125">
          <cell r="A1125" t="str">
            <v>LE</v>
          </cell>
          <cell r="B1125" t="str">
            <v>00781</v>
          </cell>
          <cell r="H1125">
            <v>15622</v>
          </cell>
        </row>
        <row r="1126">
          <cell r="A1126" t="str">
            <v>LE</v>
          </cell>
          <cell r="B1126" t="str">
            <v>00783</v>
          </cell>
          <cell r="H1126">
            <v>273000</v>
          </cell>
        </row>
        <row r="1127">
          <cell r="A1127" t="str">
            <v>LE</v>
          </cell>
          <cell r="B1127" t="str">
            <v>00783</v>
          </cell>
          <cell r="H1127">
            <v>86</v>
          </cell>
        </row>
        <row r="1128">
          <cell r="A1128" t="str">
            <v>LE</v>
          </cell>
          <cell r="B1128" t="str">
            <v>00783</v>
          </cell>
          <cell r="H1128">
            <v>944000</v>
          </cell>
        </row>
        <row r="1129">
          <cell r="A1129" t="str">
            <v>LE</v>
          </cell>
          <cell r="B1129" t="str">
            <v>00783</v>
          </cell>
          <cell r="H1129">
            <v>73500</v>
          </cell>
        </row>
        <row r="1130">
          <cell r="A1130" t="str">
            <v>LE</v>
          </cell>
          <cell r="B1130" t="str">
            <v>00783</v>
          </cell>
          <cell r="H1130">
            <v>120000</v>
          </cell>
        </row>
        <row r="1131">
          <cell r="A1131" t="str">
            <v>LE</v>
          </cell>
          <cell r="B1131" t="str">
            <v>00783</v>
          </cell>
          <cell r="H1131">
            <v>594116</v>
          </cell>
        </row>
        <row r="1132">
          <cell r="A1132" t="str">
            <v>LE</v>
          </cell>
          <cell r="B1132" t="str">
            <v>00783</v>
          </cell>
          <cell r="H1132">
            <v>4831557</v>
          </cell>
        </row>
        <row r="1133">
          <cell r="A1133" t="str">
            <v>LE</v>
          </cell>
          <cell r="B1133" t="str">
            <v>00783</v>
          </cell>
          <cell r="H1133">
            <v>9863204</v>
          </cell>
        </row>
        <row r="1134">
          <cell r="A1134" t="str">
            <v>LE</v>
          </cell>
          <cell r="B1134" t="str">
            <v>00783</v>
          </cell>
          <cell r="H1134">
            <v>204573</v>
          </cell>
        </row>
        <row r="1135">
          <cell r="A1135" t="str">
            <v>LE</v>
          </cell>
          <cell r="B1135" t="str">
            <v>00783</v>
          </cell>
          <cell r="H1135">
            <v>3578268</v>
          </cell>
        </row>
        <row r="1136">
          <cell r="A1136" t="str">
            <v>LE</v>
          </cell>
          <cell r="B1136" t="str">
            <v>00783</v>
          </cell>
          <cell r="H1136">
            <v>0</v>
          </cell>
        </row>
        <row r="1137">
          <cell r="A1137" t="str">
            <v>LE</v>
          </cell>
          <cell r="B1137" t="str">
            <v>00783</v>
          </cell>
          <cell r="H1137">
            <v>52996</v>
          </cell>
        </row>
        <row r="1138">
          <cell r="A1138" t="str">
            <v>LE</v>
          </cell>
          <cell r="B1138" t="str">
            <v>00783</v>
          </cell>
          <cell r="H1138">
            <v>71781</v>
          </cell>
        </row>
        <row r="1139">
          <cell r="A1139" t="str">
            <v>LE</v>
          </cell>
          <cell r="B1139" t="str">
            <v>00783</v>
          </cell>
          <cell r="H1139">
            <v>19156</v>
          </cell>
        </row>
        <row r="1140">
          <cell r="A1140" t="str">
            <v>LE</v>
          </cell>
          <cell r="B1140" t="str">
            <v>00783</v>
          </cell>
          <cell r="H1140">
            <v>28377</v>
          </cell>
        </row>
        <row r="1141">
          <cell r="A1141" t="str">
            <v>LE</v>
          </cell>
          <cell r="B1141" t="str">
            <v>00801</v>
          </cell>
          <cell r="H1141">
            <v>1821644</v>
          </cell>
        </row>
        <row r="1142">
          <cell r="A1142" t="str">
            <v>LE</v>
          </cell>
          <cell r="B1142" t="str">
            <v>00801</v>
          </cell>
          <cell r="H1142">
            <v>360000</v>
          </cell>
        </row>
        <row r="1143">
          <cell r="A1143" t="str">
            <v>LE</v>
          </cell>
          <cell r="B1143" t="str">
            <v>00801</v>
          </cell>
          <cell r="H1143">
            <v>51000</v>
          </cell>
        </row>
        <row r="1144">
          <cell r="A1144" t="str">
            <v>LE</v>
          </cell>
          <cell r="B1144" t="str">
            <v>00801</v>
          </cell>
          <cell r="H1144">
            <v>14330</v>
          </cell>
        </row>
        <row r="1145">
          <cell r="A1145" t="str">
            <v>LE</v>
          </cell>
          <cell r="B1145" t="str">
            <v>00801</v>
          </cell>
          <cell r="H1145">
            <v>14330</v>
          </cell>
        </row>
        <row r="1146">
          <cell r="A1146" t="str">
            <v>LE</v>
          </cell>
          <cell r="B1146" t="str">
            <v>00801</v>
          </cell>
          <cell r="H1146">
            <v>105000</v>
          </cell>
        </row>
        <row r="1147">
          <cell r="A1147" t="str">
            <v>LE</v>
          </cell>
          <cell r="B1147" t="str">
            <v>00801</v>
          </cell>
          <cell r="H1147">
            <v>471431</v>
          </cell>
        </row>
        <row r="1148">
          <cell r="A1148" t="str">
            <v>LE</v>
          </cell>
          <cell r="B1148" t="str">
            <v>00801</v>
          </cell>
          <cell r="H1148">
            <v>1399958</v>
          </cell>
        </row>
        <row r="1149">
          <cell r="A1149" t="str">
            <v>LE</v>
          </cell>
          <cell r="B1149" t="str">
            <v>00801</v>
          </cell>
          <cell r="H1149">
            <v>1042787</v>
          </cell>
        </row>
        <row r="1150">
          <cell r="A1150" t="str">
            <v>LE</v>
          </cell>
          <cell r="B1150" t="str">
            <v>00801</v>
          </cell>
          <cell r="H1150">
            <v>1118061</v>
          </cell>
        </row>
        <row r="1151">
          <cell r="A1151" t="str">
            <v>LE</v>
          </cell>
          <cell r="B1151" t="str">
            <v>00801</v>
          </cell>
          <cell r="H1151">
            <v>27000</v>
          </cell>
        </row>
        <row r="1152">
          <cell r="A1152" t="str">
            <v>LE</v>
          </cell>
          <cell r="B1152" t="str">
            <v>00801</v>
          </cell>
          <cell r="H1152">
            <v>989468</v>
          </cell>
        </row>
        <row r="1153">
          <cell r="A1153" t="str">
            <v>LE</v>
          </cell>
          <cell r="B1153" t="str">
            <v>00801</v>
          </cell>
          <cell r="H1153">
            <v>0</v>
          </cell>
        </row>
        <row r="1154">
          <cell r="A1154" t="str">
            <v>LE</v>
          </cell>
          <cell r="B1154" t="str">
            <v>00801</v>
          </cell>
          <cell r="H1154">
            <v>418943</v>
          </cell>
        </row>
        <row r="1155">
          <cell r="A1155" t="str">
            <v>LE</v>
          </cell>
          <cell r="B1155" t="str">
            <v>00801</v>
          </cell>
          <cell r="H1155">
            <v>283256</v>
          </cell>
        </row>
        <row r="1156">
          <cell r="A1156" t="str">
            <v>LE</v>
          </cell>
          <cell r="B1156" t="str">
            <v>00801</v>
          </cell>
          <cell r="H1156">
            <v>98053</v>
          </cell>
        </row>
        <row r="1157">
          <cell r="A1157" t="str">
            <v>LE</v>
          </cell>
          <cell r="B1157" t="str">
            <v>00801</v>
          </cell>
          <cell r="H1157">
            <v>21159</v>
          </cell>
        </row>
        <row r="1158">
          <cell r="A1158" t="str">
            <v>LE</v>
          </cell>
          <cell r="B1158" t="str">
            <v>00801</v>
          </cell>
          <cell r="H1158">
            <v>52426</v>
          </cell>
        </row>
        <row r="1159">
          <cell r="A1159" t="str">
            <v>LE</v>
          </cell>
          <cell r="B1159" t="str">
            <v>00801</v>
          </cell>
          <cell r="H1159">
            <v>11873</v>
          </cell>
        </row>
        <row r="1160">
          <cell r="A1160" t="str">
            <v>LE</v>
          </cell>
          <cell r="B1160" t="str">
            <v>00805</v>
          </cell>
          <cell r="H1160">
            <v>1416000</v>
          </cell>
        </row>
        <row r="1161">
          <cell r="A1161" t="str">
            <v>LE</v>
          </cell>
          <cell r="B1161" t="str">
            <v>00805</v>
          </cell>
          <cell r="H1161">
            <v>180000</v>
          </cell>
        </row>
        <row r="1162">
          <cell r="A1162" t="str">
            <v>LE</v>
          </cell>
          <cell r="B1162" t="str">
            <v>00805</v>
          </cell>
          <cell r="H1162">
            <v>640834</v>
          </cell>
        </row>
        <row r="1163">
          <cell r="A1163" t="str">
            <v>LE</v>
          </cell>
          <cell r="B1163" t="str">
            <v>00805</v>
          </cell>
          <cell r="H1163">
            <v>1438934</v>
          </cell>
        </row>
        <row r="1164">
          <cell r="A1164" t="str">
            <v>LE</v>
          </cell>
          <cell r="B1164" t="str">
            <v>00805</v>
          </cell>
          <cell r="H1164">
            <v>266659</v>
          </cell>
        </row>
        <row r="1165">
          <cell r="A1165" t="str">
            <v>LE</v>
          </cell>
          <cell r="B1165" t="str">
            <v>00805</v>
          </cell>
          <cell r="H1165">
            <v>1107281</v>
          </cell>
        </row>
        <row r="1166">
          <cell r="A1166" t="str">
            <v>LE</v>
          </cell>
          <cell r="B1166" t="str">
            <v>00805</v>
          </cell>
          <cell r="H1166">
            <v>0</v>
          </cell>
        </row>
        <row r="1167">
          <cell r="A1167" t="str">
            <v>LE</v>
          </cell>
          <cell r="B1167" t="str">
            <v>00805</v>
          </cell>
          <cell r="H1167">
            <v>52131</v>
          </cell>
        </row>
        <row r="1168">
          <cell r="A1168" t="str">
            <v>LE</v>
          </cell>
          <cell r="B1168" t="str">
            <v>00805</v>
          </cell>
          <cell r="H1168">
            <v>33813</v>
          </cell>
        </row>
        <row r="1169">
          <cell r="A1169" t="str">
            <v>LE</v>
          </cell>
          <cell r="B1169" t="str">
            <v>00805</v>
          </cell>
          <cell r="H1169">
            <v>5250</v>
          </cell>
        </row>
        <row r="1170">
          <cell r="A1170" t="str">
            <v>LE</v>
          </cell>
          <cell r="B1170" t="str">
            <v>00859</v>
          </cell>
          <cell r="H1170">
            <v>119523</v>
          </cell>
        </row>
        <row r="1171">
          <cell r="A1171" t="str">
            <v>LE</v>
          </cell>
          <cell r="B1171" t="str">
            <v>00859</v>
          </cell>
          <cell r="H1171">
            <v>25164</v>
          </cell>
        </row>
        <row r="1172">
          <cell r="A1172" t="str">
            <v>LE</v>
          </cell>
          <cell r="B1172" t="str">
            <v>00859</v>
          </cell>
          <cell r="H1172">
            <v>345622</v>
          </cell>
        </row>
        <row r="1173">
          <cell r="A1173" t="str">
            <v>LE</v>
          </cell>
          <cell r="B1173" t="str">
            <v>00870</v>
          </cell>
          <cell r="H1173">
            <v>4720000</v>
          </cell>
        </row>
        <row r="1174">
          <cell r="A1174" t="str">
            <v>LE</v>
          </cell>
          <cell r="B1174" t="str">
            <v>00870</v>
          </cell>
          <cell r="H1174">
            <v>600000</v>
          </cell>
        </row>
        <row r="1175">
          <cell r="A1175" t="str">
            <v>LE</v>
          </cell>
          <cell r="B1175" t="str">
            <v>00870</v>
          </cell>
          <cell r="H1175">
            <v>2738118</v>
          </cell>
        </row>
        <row r="1176">
          <cell r="A1176" t="str">
            <v>LE</v>
          </cell>
          <cell r="B1176" t="str">
            <v>00870</v>
          </cell>
          <cell r="H1176">
            <v>1107075</v>
          </cell>
        </row>
        <row r="1177">
          <cell r="A1177" t="str">
            <v>LE</v>
          </cell>
          <cell r="B1177" t="str">
            <v>00870</v>
          </cell>
          <cell r="H1177">
            <v>726656</v>
          </cell>
        </row>
        <row r="1178">
          <cell r="A1178" t="str">
            <v>LE</v>
          </cell>
          <cell r="B1178" t="str">
            <v>00870</v>
          </cell>
          <cell r="H1178">
            <v>701265</v>
          </cell>
        </row>
        <row r="1179">
          <cell r="A1179" t="str">
            <v>LE</v>
          </cell>
          <cell r="B1179" t="str">
            <v>00870</v>
          </cell>
          <cell r="H1179">
            <v>182774</v>
          </cell>
        </row>
        <row r="1180">
          <cell r="A1180" t="str">
            <v>LE</v>
          </cell>
          <cell r="B1180" t="str">
            <v>00870</v>
          </cell>
          <cell r="H1180">
            <v>0</v>
          </cell>
        </row>
        <row r="1181">
          <cell r="A1181" t="str">
            <v>LE</v>
          </cell>
          <cell r="B1181" t="str">
            <v>00870</v>
          </cell>
          <cell r="H1181">
            <v>0</v>
          </cell>
        </row>
        <row r="1182">
          <cell r="A1182" t="str">
            <v>LE</v>
          </cell>
          <cell r="B1182" t="str">
            <v>00870</v>
          </cell>
          <cell r="H1182">
            <v>0</v>
          </cell>
        </row>
        <row r="1183">
          <cell r="A1183" t="str">
            <v>LE</v>
          </cell>
          <cell r="B1183" t="str">
            <v>00870</v>
          </cell>
          <cell r="H1183">
            <v>289649</v>
          </cell>
        </row>
        <row r="1184">
          <cell r="A1184" t="str">
            <v>LE</v>
          </cell>
          <cell r="B1184" t="str">
            <v>00870</v>
          </cell>
          <cell r="H1184">
            <v>110447</v>
          </cell>
        </row>
        <row r="1185">
          <cell r="A1185" t="str">
            <v>LE</v>
          </cell>
          <cell r="B1185" t="str">
            <v>00870</v>
          </cell>
          <cell r="H1185">
            <v>17182</v>
          </cell>
        </row>
        <row r="1186">
          <cell r="A1186" t="str">
            <v>LE</v>
          </cell>
          <cell r="B1186" t="str">
            <v>00938</v>
          </cell>
          <cell r="H1186">
            <v>147465</v>
          </cell>
        </row>
        <row r="1187">
          <cell r="A1187" t="str">
            <v>LE</v>
          </cell>
          <cell r="B1187" t="str">
            <v>00938</v>
          </cell>
          <cell r="H1187">
            <v>1273541</v>
          </cell>
        </row>
        <row r="1188">
          <cell r="A1188" t="str">
            <v>LE</v>
          </cell>
          <cell r="B1188" t="str">
            <v>00938</v>
          </cell>
          <cell r="H1188">
            <v>397345</v>
          </cell>
        </row>
        <row r="1189">
          <cell r="A1189" t="str">
            <v>LE</v>
          </cell>
          <cell r="B1189" t="str">
            <v>00938</v>
          </cell>
          <cell r="H1189">
            <v>5000</v>
          </cell>
        </row>
        <row r="1190">
          <cell r="A1190" t="str">
            <v>LE</v>
          </cell>
          <cell r="B1190" t="str">
            <v>00938</v>
          </cell>
          <cell r="H1190">
            <v>277055</v>
          </cell>
        </row>
        <row r="1191">
          <cell r="A1191" t="str">
            <v>LE</v>
          </cell>
          <cell r="B1191" t="str">
            <v>00938</v>
          </cell>
          <cell r="H1191">
            <v>156337</v>
          </cell>
        </row>
        <row r="1192">
          <cell r="A1192" t="str">
            <v>LE</v>
          </cell>
          <cell r="B1192" t="str">
            <v>00965</v>
          </cell>
          <cell r="H1192">
            <v>3617899</v>
          </cell>
        </row>
        <row r="1193">
          <cell r="A1193" t="str">
            <v>LE</v>
          </cell>
          <cell r="B1193" t="str">
            <v>00965</v>
          </cell>
          <cell r="H1193">
            <v>1543352</v>
          </cell>
        </row>
        <row r="1194">
          <cell r="A1194" t="str">
            <v>LE</v>
          </cell>
          <cell r="B1194" t="str">
            <v>00965</v>
          </cell>
          <cell r="H1194">
            <v>1827508</v>
          </cell>
        </row>
        <row r="1195">
          <cell r="A1195" t="str">
            <v>LE</v>
          </cell>
          <cell r="B1195" t="str">
            <v>00965</v>
          </cell>
          <cell r="H1195">
            <v>657032</v>
          </cell>
        </row>
        <row r="1196">
          <cell r="A1196" t="str">
            <v>LE</v>
          </cell>
          <cell r="B1196" t="str">
            <v>00965</v>
          </cell>
          <cell r="H1196">
            <v>595600</v>
          </cell>
        </row>
        <row r="1197">
          <cell r="A1197" t="str">
            <v>LE</v>
          </cell>
          <cell r="B1197" t="str">
            <v>00965</v>
          </cell>
          <cell r="H1197">
            <v>184400</v>
          </cell>
        </row>
        <row r="1198">
          <cell r="A1198" t="str">
            <v>LE</v>
          </cell>
          <cell r="B1198" t="str">
            <v>00965</v>
          </cell>
          <cell r="H1198">
            <v>131000</v>
          </cell>
        </row>
        <row r="1199">
          <cell r="A1199" t="str">
            <v>LE</v>
          </cell>
          <cell r="B1199" t="str">
            <v>00965</v>
          </cell>
          <cell r="H1199">
            <v>898313</v>
          </cell>
        </row>
        <row r="1200">
          <cell r="A1200" t="str">
            <v>LE</v>
          </cell>
          <cell r="B1200" t="str">
            <v>00965</v>
          </cell>
          <cell r="H1200">
            <v>460388</v>
          </cell>
        </row>
        <row r="1201">
          <cell r="A1201" t="str">
            <v>LE</v>
          </cell>
          <cell r="B1201" t="str">
            <v>00965</v>
          </cell>
          <cell r="H1201">
            <v>435173</v>
          </cell>
        </row>
        <row r="1202">
          <cell r="A1202" t="str">
            <v>LE</v>
          </cell>
          <cell r="B1202" t="str">
            <v>00965</v>
          </cell>
          <cell r="H1202">
            <v>6241</v>
          </cell>
        </row>
        <row r="1203">
          <cell r="A1203" t="str">
            <v>LE</v>
          </cell>
          <cell r="B1203" t="str">
            <v>00965</v>
          </cell>
          <cell r="H1203">
            <v>84767</v>
          </cell>
        </row>
        <row r="1204">
          <cell r="A1204" t="str">
            <v>LE</v>
          </cell>
          <cell r="B1204" t="str">
            <v>00965</v>
          </cell>
          <cell r="H1204">
            <v>28777</v>
          </cell>
        </row>
        <row r="1205">
          <cell r="A1205" t="str">
            <v>LE</v>
          </cell>
          <cell r="B1205" t="str">
            <v>00965</v>
          </cell>
          <cell r="H1205">
            <v>86666</v>
          </cell>
        </row>
        <row r="1206">
          <cell r="A1206" t="str">
            <v>LE</v>
          </cell>
          <cell r="B1206" t="str">
            <v>00965</v>
          </cell>
          <cell r="H1206">
            <v>49973</v>
          </cell>
        </row>
        <row r="1207">
          <cell r="A1207" t="str">
            <v>LE</v>
          </cell>
          <cell r="B1207" t="str">
            <v>00965</v>
          </cell>
          <cell r="H1207">
            <v>221854</v>
          </cell>
        </row>
        <row r="1208">
          <cell r="A1208" t="str">
            <v>LE</v>
          </cell>
          <cell r="B1208" t="str">
            <v>00971</v>
          </cell>
          <cell r="H1208">
            <v>45999</v>
          </cell>
        </row>
        <row r="1209">
          <cell r="A1209" t="str">
            <v>LE</v>
          </cell>
          <cell r="B1209" t="str">
            <v>00971</v>
          </cell>
          <cell r="H1209">
            <v>39000</v>
          </cell>
        </row>
        <row r="1210">
          <cell r="A1210" t="str">
            <v>LE</v>
          </cell>
          <cell r="B1210" t="str">
            <v>00971</v>
          </cell>
          <cell r="H1210">
            <v>240000</v>
          </cell>
        </row>
        <row r="1211">
          <cell r="A1211" t="str">
            <v>LE</v>
          </cell>
          <cell r="B1211" t="str">
            <v>00971</v>
          </cell>
          <cell r="H1211">
            <v>10500</v>
          </cell>
        </row>
        <row r="1212">
          <cell r="A1212" t="str">
            <v>LE</v>
          </cell>
          <cell r="B1212" t="str">
            <v>00971</v>
          </cell>
          <cell r="H1212">
            <v>1563742</v>
          </cell>
        </row>
        <row r="1213">
          <cell r="A1213" t="str">
            <v>LE</v>
          </cell>
          <cell r="B1213" t="str">
            <v>00971</v>
          </cell>
          <cell r="H1213">
            <v>2181527</v>
          </cell>
        </row>
        <row r="1214">
          <cell r="A1214" t="str">
            <v>LE</v>
          </cell>
          <cell r="B1214" t="str">
            <v>00971</v>
          </cell>
          <cell r="H1214">
            <v>4230484</v>
          </cell>
        </row>
        <row r="1215">
          <cell r="A1215" t="str">
            <v>LE</v>
          </cell>
          <cell r="B1215" t="str">
            <v>00971</v>
          </cell>
          <cell r="H1215">
            <v>15500</v>
          </cell>
        </row>
        <row r="1216">
          <cell r="A1216" t="str">
            <v>LE</v>
          </cell>
          <cell r="B1216" t="str">
            <v>00971</v>
          </cell>
          <cell r="H1216">
            <v>3871633</v>
          </cell>
        </row>
        <row r="1217">
          <cell r="A1217" t="str">
            <v>LE</v>
          </cell>
          <cell r="B1217" t="str">
            <v>00971</v>
          </cell>
          <cell r="H1217">
            <v>22000</v>
          </cell>
        </row>
        <row r="1218">
          <cell r="A1218" t="str">
            <v>LE</v>
          </cell>
          <cell r="B1218" t="str">
            <v>00971</v>
          </cell>
          <cell r="H1218">
            <v>0</v>
          </cell>
        </row>
        <row r="1219">
          <cell r="A1219" t="str">
            <v>LE</v>
          </cell>
          <cell r="B1219" t="str">
            <v>00971</v>
          </cell>
          <cell r="H1219">
            <v>361335</v>
          </cell>
        </row>
        <row r="1220">
          <cell r="A1220" t="str">
            <v>LE</v>
          </cell>
          <cell r="B1220" t="str">
            <v>00971</v>
          </cell>
          <cell r="H1220">
            <v>10757</v>
          </cell>
        </row>
        <row r="1221">
          <cell r="A1221" t="str">
            <v>LE</v>
          </cell>
          <cell r="B1221" t="str">
            <v>00971</v>
          </cell>
          <cell r="H1221">
            <v>135116</v>
          </cell>
        </row>
        <row r="1222">
          <cell r="A1222" t="str">
            <v>LE</v>
          </cell>
          <cell r="B1222" t="str">
            <v>00971</v>
          </cell>
          <cell r="H1222">
            <v>11025</v>
          </cell>
        </row>
        <row r="1223">
          <cell r="A1223" t="str">
            <v>LE</v>
          </cell>
          <cell r="B1223" t="str">
            <v>00971</v>
          </cell>
          <cell r="H1223">
            <v>118372</v>
          </cell>
        </row>
        <row r="1224">
          <cell r="A1224" t="str">
            <v>LE</v>
          </cell>
          <cell r="B1224" t="str">
            <v>00984</v>
          </cell>
          <cell r="H1224">
            <v>505997</v>
          </cell>
        </row>
        <row r="1225">
          <cell r="A1225" t="str">
            <v>LE</v>
          </cell>
          <cell r="B1225" t="str">
            <v>00984</v>
          </cell>
          <cell r="H1225">
            <v>951178</v>
          </cell>
        </row>
        <row r="1226">
          <cell r="A1226" t="str">
            <v>LE</v>
          </cell>
          <cell r="B1226" t="str">
            <v>00984</v>
          </cell>
          <cell r="H1226">
            <v>2424494</v>
          </cell>
        </row>
        <row r="1227">
          <cell r="A1227" t="str">
            <v>LE</v>
          </cell>
          <cell r="B1227" t="str">
            <v>00984</v>
          </cell>
          <cell r="H1227">
            <v>568374</v>
          </cell>
        </row>
        <row r="1228">
          <cell r="A1228" t="str">
            <v>LE</v>
          </cell>
          <cell r="B1228" t="str">
            <v>00984</v>
          </cell>
          <cell r="H1228">
            <v>102211</v>
          </cell>
        </row>
        <row r="1229">
          <cell r="A1229" t="str">
            <v>LE</v>
          </cell>
          <cell r="B1229" t="str">
            <v>00984</v>
          </cell>
          <cell r="H1229">
            <v>17325</v>
          </cell>
        </row>
        <row r="1230">
          <cell r="A1230" t="str">
            <v>LE</v>
          </cell>
          <cell r="B1230" t="str">
            <v>00984</v>
          </cell>
          <cell r="H1230">
            <v>34070</v>
          </cell>
        </row>
        <row r="1231">
          <cell r="A1231" t="str">
            <v>LE</v>
          </cell>
          <cell r="B1231" t="str">
            <v>00995</v>
          </cell>
          <cell r="H1231">
            <v>629000</v>
          </cell>
        </row>
        <row r="1232">
          <cell r="A1232" t="str">
            <v>LE</v>
          </cell>
          <cell r="B1232" t="str">
            <v>00995</v>
          </cell>
          <cell r="H1232">
            <v>60000</v>
          </cell>
        </row>
        <row r="1233">
          <cell r="A1233" t="str">
            <v>LE</v>
          </cell>
          <cell r="B1233" t="str">
            <v>00995</v>
          </cell>
          <cell r="H1233">
            <v>99224</v>
          </cell>
        </row>
        <row r="1234">
          <cell r="A1234" t="str">
            <v>LE</v>
          </cell>
          <cell r="B1234" t="str">
            <v>00995</v>
          </cell>
          <cell r="H1234">
            <v>7464</v>
          </cell>
        </row>
        <row r="1235">
          <cell r="A1235" t="str">
            <v>LE</v>
          </cell>
          <cell r="B1235" t="str">
            <v>00995</v>
          </cell>
          <cell r="H1235">
            <v>142486</v>
          </cell>
        </row>
        <row r="1236">
          <cell r="A1236" t="str">
            <v>LE</v>
          </cell>
          <cell r="B1236" t="str">
            <v>00995</v>
          </cell>
          <cell r="H1236">
            <v>976977</v>
          </cell>
        </row>
        <row r="1237">
          <cell r="A1237" t="str">
            <v>LE</v>
          </cell>
          <cell r="B1237" t="str">
            <v>00995</v>
          </cell>
          <cell r="H1237">
            <v>9387</v>
          </cell>
        </row>
        <row r="1238">
          <cell r="A1238" t="str">
            <v>LE</v>
          </cell>
          <cell r="B1238" t="str">
            <v>01026</v>
          </cell>
          <cell r="H1238">
            <v>180000</v>
          </cell>
        </row>
        <row r="1239">
          <cell r="A1239" t="str">
            <v>LE</v>
          </cell>
          <cell r="B1239" t="str">
            <v>01026</v>
          </cell>
          <cell r="H1239">
            <v>134605</v>
          </cell>
        </row>
        <row r="1240">
          <cell r="A1240" t="str">
            <v>LE</v>
          </cell>
          <cell r="B1240" t="str">
            <v>01026</v>
          </cell>
          <cell r="H1240">
            <v>354338</v>
          </cell>
        </row>
        <row r="1241">
          <cell r="A1241" t="str">
            <v>LE</v>
          </cell>
          <cell r="B1241" t="str">
            <v>01026</v>
          </cell>
          <cell r="H1241">
            <v>19375</v>
          </cell>
        </row>
        <row r="1242">
          <cell r="A1242" t="str">
            <v>LE</v>
          </cell>
          <cell r="B1242" t="str">
            <v>01026</v>
          </cell>
          <cell r="H1242">
            <v>8435754</v>
          </cell>
        </row>
        <row r="1243">
          <cell r="A1243" t="str">
            <v>LE</v>
          </cell>
          <cell r="B1243" t="str">
            <v>01026</v>
          </cell>
          <cell r="H1243">
            <v>110000</v>
          </cell>
        </row>
        <row r="1244">
          <cell r="A1244" t="str">
            <v>LE</v>
          </cell>
          <cell r="B1244" t="str">
            <v>01026</v>
          </cell>
          <cell r="H1244">
            <v>0</v>
          </cell>
        </row>
        <row r="1245">
          <cell r="A1245" t="str">
            <v>LE</v>
          </cell>
          <cell r="B1245" t="str">
            <v>01026</v>
          </cell>
          <cell r="H1245">
            <v>24483</v>
          </cell>
        </row>
        <row r="1246">
          <cell r="A1246" t="str">
            <v>LE</v>
          </cell>
          <cell r="B1246" t="str">
            <v>01026</v>
          </cell>
          <cell r="H1246">
            <v>22575</v>
          </cell>
        </row>
        <row r="1247">
          <cell r="A1247" t="str">
            <v>LE</v>
          </cell>
          <cell r="B1247" t="str">
            <v>01034</v>
          </cell>
          <cell r="H1247">
            <v>1417000</v>
          </cell>
        </row>
        <row r="1248">
          <cell r="A1248" t="str">
            <v>LE</v>
          </cell>
          <cell r="B1248" t="str">
            <v>01034</v>
          </cell>
          <cell r="H1248">
            <v>120000</v>
          </cell>
        </row>
        <row r="1249">
          <cell r="A1249" t="str">
            <v>LE</v>
          </cell>
          <cell r="B1249" t="str">
            <v>01034</v>
          </cell>
          <cell r="H1249">
            <v>187684</v>
          </cell>
        </row>
        <row r="1250">
          <cell r="A1250" t="str">
            <v>LE</v>
          </cell>
          <cell r="B1250" t="str">
            <v>01034</v>
          </cell>
          <cell r="H1250">
            <v>656527</v>
          </cell>
        </row>
        <row r="1251">
          <cell r="A1251" t="str">
            <v>LE</v>
          </cell>
          <cell r="B1251" t="str">
            <v>01034</v>
          </cell>
          <cell r="H1251">
            <v>204573</v>
          </cell>
        </row>
        <row r="1252">
          <cell r="A1252" t="str">
            <v>LE</v>
          </cell>
          <cell r="B1252" t="str">
            <v>01034</v>
          </cell>
          <cell r="H1252">
            <v>1535338</v>
          </cell>
        </row>
        <row r="1253">
          <cell r="A1253" t="str">
            <v>LE</v>
          </cell>
          <cell r="B1253" t="str">
            <v>01034</v>
          </cell>
          <cell r="H1253">
            <v>0</v>
          </cell>
        </row>
        <row r="1254">
          <cell r="A1254" t="str">
            <v>LE</v>
          </cell>
          <cell r="B1254" t="str">
            <v>01034</v>
          </cell>
          <cell r="H1254">
            <v>8739</v>
          </cell>
        </row>
        <row r="1255">
          <cell r="A1255" t="str">
            <v>LE</v>
          </cell>
          <cell r="B1255" t="str">
            <v>01034</v>
          </cell>
          <cell r="H1255">
            <v>16275</v>
          </cell>
        </row>
        <row r="1256">
          <cell r="A1256" t="str">
            <v>LE</v>
          </cell>
          <cell r="B1256" t="str">
            <v>01044</v>
          </cell>
          <cell r="H1256">
            <v>2020302</v>
          </cell>
        </row>
        <row r="1257">
          <cell r="A1257" t="str">
            <v>LE</v>
          </cell>
          <cell r="B1257" t="str">
            <v>01044</v>
          </cell>
          <cell r="H1257">
            <v>320879</v>
          </cell>
        </row>
        <row r="1258">
          <cell r="A1258" t="str">
            <v>LE</v>
          </cell>
          <cell r="B1258" t="str">
            <v>01044</v>
          </cell>
          <cell r="H1258">
            <v>5655348</v>
          </cell>
        </row>
        <row r="1259">
          <cell r="A1259" t="str">
            <v>LE</v>
          </cell>
          <cell r="B1259" t="str">
            <v>01044</v>
          </cell>
          <cell r="H1259">
            <v>3789569</v>
          </cell>
        </row>
        <row r="1260">
          <cell r="A1260" t="str">
            <v>LE</v>
          </cell>
          <cell r="B1260" t="str">
            <v>01044</v>
          </cell>
          <cell r="H1260">
            <v>0</v>
          </cell>
        </row>
        <row r="1261">
          <cell r="A1261" t="str">
            <v>LE</v>
          </cell>
          <cell r="B1261" t="str">
            <v>01044</v>
          </cell>
          <cell r="H1261">
            <v>2375965</v>
          </cell>
        </row>
        <row r="1262">
          <cell r="A1262" t="str">
            <v>LE</v>
          </cell>
          <cell r="B1262" t="str">
            <v>01044</v>
          </cell>
          <cell r="H1262">
            <v>409273</v>
          </cell>
        </row>
        <row r="1263">
          <cell r="A1263" t="str">
            <v>LE</v>
          </cell>
          <cell r="B1263" t="str">
            <v>01044</v>
          </cell>
          <cell r="H1263">
            <v>0</v>
          </cell>
        </row>
        <row r="1264">
          <cell r="A1264" t="str">
            <v>LE</v>
          </cell>
          <cell r="B1264" t="str">
            <v>01044</v>
          </cell>
          <cell r="H1264">
            <v>44338</v>
          </cell>
        </row>
        <row r="1265">
          <cell r="A1265" t="str">
            <v>LE</v>
          </cell>
          <cell r="B1265" t="str">
            <v>01044</v>
          </cell>
          <cell r="H1265">
            <v>0</v>
          </cell>
        </row>
        <row r="1266">
          <cell r="A1266" t="str">
            <v>LE</v>
          </cell>
          <cell r="B1266" t="str">
            <v>01044</v>
          </cell>
          <cell r="H1266">
            <v>0</v>
          </cell>
        </row>
        <row r="1267">
          <cell r="A1267" t="str">
            <v>LE</v>
          </cell>
          <cell r="B1267" t="str">
            <v>01066</v>
          </cell>
          <cell r="H1267">
            <v>235407</v>
          </cell>
        </row>
        <row r="1268">
          <cell r="A1268" t="str">
            <v>LE</v>
          </cell>
          <cell r="B1268" t="str">
            <v>01066</v>
          </cell>
          <cell r="H1268">
            <v>16309</v>
          </cell>
        </row>
        <row r="1269">
          <cell r="A1269" t="str">
            <v>LE</v>
          </cell>
          <cell r="B1269" t="str">
            <v>01066</v>
          </cell>
          <cell r="H1269">
            <v>16309</v>
          </cell>
        </row>
        <row r="1270">
          <cell r="A1270" t="str">
            <v>LE</v>
          </cell>
          <cell r="B1270" t="str">
            <v>01066</v>
          </cell>
          <cell r="H1270">
            <v>2264066</v>
          </cell>
        </row>
        <row r="1271">
          <cell r="A1271" t="str">
            <v>LE</v>
          </cell>
          <cell r="B1271" t="str">
            <v>01066</v>
          </cell>
          <cell r="H1271">
            <v>1864154</v>
          </cell>
        </row>
        <row r="1272">
          <cell r="A1272" t="str">
            <v>LE</v>
          </cell>
          <cell r="B1272" t="str">
            <v>01066</v>
          </cell>
          <cell r="H1272">
            <v>450628</v>
          </cell>
        </row>
        <row r="1273">
          <cell r="A1273" t="str">
            <v>LE</v>
          </cell>
          <cell r="B1273" t="str">
            <v>01066</v>
          </cell>
          <cell r="H1273">
            <v>0</v>
          </cell>
        </row>
        <row r="1274">
          <cell r="A1274" t="str">
            <v>LE</v>
          </cell>
          <cell r="B1274" t="str">
            <v>01066</v>
          </cell>
          <cell r="H1274">
            <v>161303</v>
          </cell>
        </row>
        <row r="1275">
          <cell r="A1275" t="str">
            <v>LE</v>
          </cell>
          <cell r="B1275" t="str">
            <v>01066</v>
          </cell>
          <cell r="H1275">
            <v>11025</v>
          </cell>
        </row>
        <row r="1276">
          <cell r="A1276" t="str">
            <v>LE</v>
          </cell>
          <cell r="B1276" t="str">
            <v>01142</v>
          </cell>
          <cell r="H1276">
            <v>538890</v>
          </cell>
        </row>
        <row r="1277">
          <cell r="A1277" t="str">
            <v>LE</v>
          </cell>
          <cell r="B1277" t="str">
            <v>01142</v>
          </cell>
          <cell r="H1277">
            <v>44458</v>
          </cell>
        </row>
        <row r="1278">
          <cell r="A1278" t="str">
            <v>LE</v>
          </cell>
          <cell r="B1278" t="str">
            <v>01142</v>
          </cell>
          <cell r="H1278">
            <v>75496</v>
          </cell>
        </row>
        <row r="1279">
          <cell r="A1279" t="str">
            <v>LE</v>
          </cell>
          <cell r="B1279" t="str">
            <v>01142</v>
          </cell>
          <cell r="H1279">
            <v>181167</v>
          </cell>
        </row>
        <row r="1280">
          <cell r="A1280" t="str">
            <v>LE</v>
          </cell>
          <cell r="B1280" t="str">
            <v>01142</v>
          </cell>
          <cell r="H1280">
            <v>72344</v>
          </cell>
        </row>
        <row r="1281">
          <cell r="A1281" t="str">
            <v>LE</v>
          </cell>
          <cell r="B1281" t="str">
            <v>01142</v>
          </cell>
          <cell r="H1281">
            <v>36964</v>
          </cell>
        </row>
        <row r="1282">
          <cell r="A1282" t="str">
            <v>LE</v>
          </cell>
          <cell r="B1282" t="str">
            <v>01150</v>
          </cell>
          <cell r="H1282">
            <v>30000</v>
          </cell>
        </row>
        <row r="1283">
          <cell r="A1283" t="str">
            <v>LE</v>
          </cell>
          <cell r="B1283" t="str">
            <v>01150</v>
          </cell>
          <cell r="H1283">
            <v>570022</v>
          </cell>
        </row>
        <row r="1284">
          <cell r="A1284" t="str">
            <v>LE</v>
          </cell>
          <cell r="B1284" t="str">
            <v>01150</v>
          </cell>
          <cell r="H1284">
            <v>27707</v>
          </cell>
        </row>
        <row r="1285">
          <cell r="A1285" t="str">
            <v>LE</v>
          </cell>
          <cell r="B1285" t="str">
            <v>01150</v>
          </cell>
          <cell r="H1285">
            <v>104308</v>
          </cell>
        </row>
        <row r="1286">
          <cell r="A1286" t="str">
            <v>LE</v>
          </cell>
          <cell r="B1286" t="str">
            <v>01150</v>
          </cell>
          <cell r="H1286">
            <v>341009</v>
          </cell>
        </row>
        <row r="1287">
          <cell r="A1287" t="str">
            <v>LE</v>
          </cell>
          <cell r="B1287" t="str">
            <v>01150</v>
          </cell>
          <cell r="H1287">
            <v>14298</v>
          </cell>
        </row>
        <row r="1288">
          <cell r="A1288" t="str">
            <v>LE</v>
          </cell>
          <cell r="B1288" t="str">
            <v>01150</v>
          </cell>
          <cell r="H1288">
            <v>0</v>
          </cell>
        </row>
        <row r="1289">
          <cell r="A1289" t="str">
            <v>LE</v>
          </cell>
          <cell r="B1289" t="str">
            <v>01150</v>
          </cell>
          <cell r="H1289">
            <v>0</v>
          </cell>
        </row>
        <row r="1290">
          <cell r="A1290" t="str">
            <v>LE</v>
          </cell>
          <cell r="B1290" t="str">
            <v>01150</v>
          </cell>
          <cell r="H1290">
            <v>201439</v>
          </cell>
        </row>
        <row r="1291">
          <cell r="A1291" t="str">
            <v>LE</v>
          </cell>
          <cell r="B1291" t="str">
            <v>01150</v>
          </cell>
          <cell r="H1291">
            <v>1719</v>
          </cell>
        </row>
        <row r="1292">
          <cell r="A1292" t="str">
            <v>LE</v>
          </cell>
          <cell r="B1292" t="str">
            <v>01150</v>
          </cell>
          <cell r="H1292">
            <v>124503</v>
          </cell>
        </row>
        <row r="1293">
          <cell r="A1293" t="str">
            <v>LE</v>
          </cell>
          <cell r="B1293" t="str">
            <v>01150</v>
          </cell>
          <cell r="H1293">
            <v>918</v>
          </cell>
        </row>
        <row r="1294">
          <cell r="A1294" t="str">
            <v>LE</v>
          </cell>
          <cell r="B1294" t="str">
            <v>01150</v>
          </cell>
          <cell r="H1294">
            <v>41</v>
          </cell>
        </row>
        <row r="1295">
          <cell r="A1295" t="str">
            <v>LE</v>
          </cell>
          <cell r="B1295" t="str">
            <v>01150</v>
          </cell>
          <cell r="H1295">
            <v>38668</v>
          </cell>
        </row>
        <row r="1296">
          <cell r="A1296" t="str">
            <v>LE</v>
          </cell>
          <cell r="B1296" t="str">
            <v>01156</v>
          </cell>
          <cell r="H1296">
            <v>6002502</v>
          </cell>
        </row>
        <row r="1297">
          <cell r="A1297" t="str">
            <v>LE</v>
          </cell>
          <cell r="B1297" t="str">
            <v>01156</v>
          </cell>
          <cell r="H1297">
            <v>420000</v>
          </cell>
        </row>
        <row r="1298">
          <cell r="A1298" t="str">
            <v>LE</v>
          </cell>
          <cell r="B1298" t="str">
            <v>01156</v>
          </cell>
          <cell r="H1298">
            <v>2573748</v>
          </cell>
        </row>
        <row r="1299">
          <cell r="A1299" t="str">
            <v>LE</v>
          </cell>
          <cell r="B1299" t="str">
            <v>01156</v>
          </cell>
          <cell r="H1299">
            <v>724959</v>
          </cell>
        </row>
        <row r="1300">
          <cell r="A1300" t="str">
            <v>LE</v>
          </cell>
          <cell r="B1300" t="str">
            <v>01156</v>
          </cell>
          <cell r="H1300">
            <v>12330492</v>
          </cell>
        </row>
        <row r="1301">
          <cell r="A1301" t="str">
            <v>LE</v>
          </cell>
          <cell r="B1301" t="str">
            <v>01156</v>
          </cell>
          <cell r="H1301">
            <v>515006</v>
          </cell>
        </row>
        <row r="1302">
          <cell r="A1302" t="str">
            <v>LE</v>
          </cell>
          <cell r="B1302" t="str">
            <v>01156</v>
          </cell>
          <cell r="H1302">
            <v>2031450</v>
          </cell>
        </row>
        <row r="1303">
          <cell r="A1303" t="str">
            <v>LE</v>
          </cell>
          <cell r="B1303" t="str">
            <v>01156</v>
          </cell>
          <cell r="H1303">
            <v>957176</v>
          </cell>
        </row>
        <row r="1304">
          <cell r="A1304" t="str">
            <v>LE</v>
          </cell>
          <cell r="B1304" t="str">
            <v>01156</v>
          </cell>
          <cell r="H1304">
            <v>432595</v>
          </cell>
        </row>
        <row r="1305">
          <cell r="A1305" t="str">
            <v>LE</v>
          </cell>
          <cell r="B1305" t="str">
            <v>01156</v>
          </cell>
          <cell r="H1305">
            <v>40344</v>
          </cell>
        </row>
        <row r="1306">
          <cell r="A1306" t="str">
            <v>LE</v>
          </cell>
          <cell r="B1306" t="str">
            <v>01156</v>
          </cell>
          <cell r="H1306">
            <v>276880</v>
          </cell>
        </row>
        <row r="1307">
          <cell r="A1307" t="str">
            <v>LE</v>
          </cell>
          <cell r="B1307" t="str">
            <v>01156</v>
          </cell>
          <cell r="H1307">
            <v>363008</v>
          </cell>
        </row>
        <row r="1308">
          <cell r="A1308" t="str">
            <v>LE</v>
          </cell>
          <cell r="B1308" t="str">
            <v>01156</v>
          </cell>
          <cell r="H1308">
            <v>199606</v>
          </cell>
        </row>
        <row r="1309">
          <cell r="A1309" t="str">
            <v>LE</v>
          </cell>
          <cell r="B1309" t="str">
            <v>01156</v>
          </cell>
          <cell r="H1309">
            <v>4080</v>
          </cell>
        </row>
        <row r="1310">
          <cell r="A1310" t="str">
            <v>LE</v>
          </cell>
          <cell r="B1310" t="str">
            <v>01156</v>
          </cell>
          <cell r="H1310">
            <v>1497979</v>
          </cell>
        </row>
        <row r="1311">
          <cell r="A1311" t="str">
            <v>LE</v>
          </cell>
          <cell r="B1311" t="str">
            <v>01156</v>
          </cell>
          <cell r="H1311">
            <v>123560</v>
          </cell>
        </row>
        <row r="1312">
          <cell r="A1312" t="str">
            <v>LE</v>
          </cell>
          <cell r="B1312" t="str">
            <v>01156</v>
          </cell>
          <cell r="H1312">
            <v>123588</v>
          </cell>
        </row>
        <row r="1313">
          <cell r="A1313" t="str">
            <v>LE</v>
          </cell>
          <cell r="B1313" t="str">
            <v>01160</v>
          </cell>
          <cell r="H1313">
            <v>2322638</v>
          </cell>
        </row>
        <row r="1314">
          <cell r="A1314" t="str">
            <v>LE</v>
          </cell>
          <cell r="B1314" t="str">
            <v>01160</v>
          </cell>
          <cell r="H1314">
            <v>240000</v>
          </cell>
        </row>
        <row r="1315">
          <cell r="A1315" t="str">
            <v>LE</v>
          </cell>
          <cell r="B1315" t="str">
            <v>01160</v>
          </cell>
          <cell r="H1315">
            <v>411982</v>
          </cell>
        </row>
        <row r="1316">
          <cell r="A1316" t="str">
            <v>LE</v>
          </cell>
          <cell r="B1316" t="str">
            <v>01160</v>
          </cell>
          <cell r="H1316">
            <v>315540</v>
          </cell>
        </row>
        <row r="1317">
          <cell r="A1317" t="str">
            <v>LE</v>
          </cell>
          <cell r="B1317" t="str">
            <v>01160</v>
          </cell>
          <cell r="H1317">
            <v>328747</v>
          </cell>
        </row>
        <row r="1318">
          <cell r="A1318" t="str">
            <v>LE</v>
          </cell>
          <cell r="B1318" t="str">
            <v>01160</v>
          </cell>
          <cell r="H1318">
            <v>338406</v>
          </cell>
        </row>
        <row r="1319">
          <cell r="A1319" t="str">
            <v>LE</v>
          </cell>
          <cell r="B1319" t="str">
            <v>01160</v>
          </cell>
          <cell r="H1319">
            <v>0</v>
          </cell>
        </row>
        <row r="1320">
          <cell r="A1320" t="str">
            <v>LE</v>
          </cell>
          <cell r="B1320" t="str">
            <v>01160</v>
          </cell>
          <cell r="H1320">
            <v>5197</v>
          </cell>
        </row>
        <row r="1321">
          <cell r="A1321" t="str">
            <v>LE</v>
          </cell>
          <cell r="B1321" t="str">
            <v>01160</v>
          </cell>
          <cell r="H1321">
            <v>4801</v>
          </cell>
        </row>
        <row r="1322">
          <cell r="A1322" t="str">
            <v>LE</v>
          </cell>
          <cell r="B1322" t="str">
            <v>01167</v>
          </cell>
          <cell r="H1322">
            <v>66223</v>
          </cell>
        </row>
        <row r="1323">
          <cell r="A1323" t="str">
            <v>LE</v>
          </cell>
          <cell r="B1323" t="str">
            <v>01167</v>
          </cell>
          <cell r="H1323">
            <v>146374</v>
          </cell>
        </row>
        <row r="1324">
          <cell r="A1324" t="str">
            <v>LE</v>
          </cell>
          <cell r="B1324" t="str">
            <v>01167</v>
          </cell>
          <cell r="H1324">
            <v>48856</v>
          </cell>
        </row>
        <row r="1325">
          <cell r="A1325" t="str">
            <v>LE</v>
          </cell>
          <cell r="B1325" t="str">
            <v>01167</v>
          </cell>
          <cell r="H1325">
            <v>0</v>
          </cell>
        </row>
        <row r="1326">
          <cell r="A1326" t="str">
            <v>LE</v>
          </cell>
          <cell r="B1326" t="str">
            <v>01167</v>
          </cell>
          <cell r="H1326">
            <v>0</v>
          </cell>
        </row>
        <row r="1327">
          <cell r="A1327" t="str">
            <v>LE</v>
          </cell>
          <cell r="B1327" t="str">
            <v>01169</v>
          </cell>
          <cell r="H1327">
            <v>943281</v>
          </cell>
        </row>
        <row r="1328">
          <cell r="A1328" t="str">
            <v>LE</v>
          </cell>
          <cell r="B1328" t="str">
            <v>01169</v>
          </cell>
          <cell r="H1328">
            <v>3099789</v>
          </cell>
        </row>
        <row r="1329">
          <cell r="A1329" t="str">
            <v>LE</v>
          </cell>
          <cell r="B1329" t="str">
            <v>01169</v>
          </cell>
          <cell r="H1329">
            <v>467598</v>
          </cell>
        </row>
        <row r="1330">
          <cell r="A1330" t="str">
            <v>LE</v>
          </cell>
          <cell r="B1330" t="str">
            <v>01169</v>
          </cell>
          <cell r="H1330">
            <v>0</v>
          </cell>
        </row>
        <row r="1331">
          <cell r="A1331" t="str">
            <v>LE</v>
          </cell>
          <cell r="B1331" t="str">
            <v>01169</v>
          </cell>
          <cell r="H1331">
            <v>99985</v>
          </cell>
        </row>
        <row r="1332">
          <cell r="A1332" t="str">
            <v>LE</v>
          </cell>
          <cell r="B1332" t="str">
            <v>01169</v>
          </cell>
          <cell r="H1332">
            <v>51687</v>
          </cell>
        </row>
        <row r="1333">
          <cell r="A1333" t="str">
            <v>LE</v>
          </cell>
          <cell r="B1333" t="str">
            <v>01169</v>
          </cell>
          <cell r="H1333">
            <v>742133</v>
          </cell>
        </row>
        <row r="1334">
          <cell r="A1334" t="str">
            <v>LE</v>
          </cell>
          <cell r="B1334" t="str">
            <v>01169</v>
          </cell>
          <cell r="H1334">
            <v>26262</v>
          </cell>
        </row>
        <row r="1335">
          <cell r="A1335" t="str">
            <v>LE</v>
          </cell>
          <cell r="B1335" t="str">
            <v>01171</v>
          </cell>
          <cell r="H1335">
            <v>75546</v>
          </cell>
        </row>
        <row r="1336">
          <cell r="A1336" t="str">
            <v>LE</v>
          </cell>
          <cell r="B1336" t="str">
            <v>01171</v>
          </cell>
          <cell r="H1336">
            <v>1763750</v>
          </cell>
        </row>
        <row r="1337">
          <cell r="A1337" t="str">
            <v>LE</v>
          </cell>
          <cell r="B1337" t="str">
            <v>01171</v>
          </cell>
          <cell r="H1337">
            <v>682473</v>
          </cell>
        </row>
        <row r="1338">
          <cell r="A1338" t="str">
            <v>LE</v>
          </cell>
          <cell r="B1338" t="str">
            <v>01171</v>
          </cell>
          <cell r="H1338">
            <v>0</v>
          </cell>
        </row>
        <row r="1339">
          <cell r="A1339" t="str">
            <v>LE</v>
          </cell>
          <cell r="B1339" t="str">
            <v>01171</v>
          </cell>
          <cell r="H1339">
            <v>28653</v>
          </cell>
        </row>
        <row r="1340">
          <cell r="A1340" t="str">
            <v>LE</v>
          </cell>
          <cell r="B1340" t="str">
            <v>01171</v>
          </cell>
          <cell r="H1340">
            <v>7432</v>
          </cell>
        </row>
        <row r="1341">
          <cell r="A1341" t="str">
            <v>LE</v>
          </cell>
          <cell r="B1341" t="str">
            <v>01181</v>
          </cell>
          <cell r="H1341">
            <v>364485</v>
          </cell>
        </row>
        <row r="1342">
          <cell r="A1342" t="str">
            <v>LE</v>
          </cell>
          <cell r="B1342" t="str">
            <v>01181</v>
          </cell>
          <cell r="H1342">
            <v>234000</v>
          </cell>
        </row>
        <row r="1343">
          <cell r="A1343" t="str">
            <v>LE</v>
          </cell>
          <cell r="B1343" t="str">
            <v>01181</v>
          </cell>
          <cell r="H1343">
            <v>1416000</v>
          </cell>
        </row>
        <row r="1344">
          <cell r="A1344" t="str">
            <v>LE</v>
          </cell>
          <cell r="B1344" t="str">
            <v>01181</v>
          </cell>
          <cell r="H1344">
            <v>63000</v>
          </cell>
        </row>
        <row r="1345">
          <cell r="A1345" t="str">
            <v>LE</v>
          </cell>
          <cell r="B1345" t="str">
            <v>01181</v>
          </cell>
          <cell r="H1345">
            <v>180000</v>
          </cell>
        </row>
        <row r="1346">
          <cell r="A1346" t="str">
            <v>LE</v>
          </cell>
          <cell r="B1346" t="str">
            <v>01181</v>
          </cell>
          <cell r="H1346">
            <v>518848</v>
          </cell>
        </row>
        <row r="1347">
          <cell r="A1347" t="str">
            <v>LE</v>
          </cell>
          <cell r="B1347" t="str">
            <v>01181</v>
          </cell>
          <cell r="H1347">
            <v>428029</v>
          </cell>
        </row>
        <row r="1348">
          <cell r="A1348" t="str">
            <v>LE</v>
          </cell>
          <cell r="B1348" t="str">
            <v>01181</v>
          </cell>
          <cell r="H1348">
            <v>266659</v>
          </cell>
        </row>
        <row r="1349">
          <cell r="A1349" t="str">
            <v>LE</v>
          </cell>
          <cell r="B1349" t="str">
            <v>01181</v>
          </cell>
          <cell r="H1349">
            <v>445744</v>
          </cell>
        </row>
        <row r="1350">
          <cell r="A1350" t="str">
            <v>LE</v>
          </cell>
          <cell r="B1350" t="str">
            <v>01181</v>
          </cell>
          <cell r="H1350">
            <v>13680</v>
          </cell>
        </row>
        <row r="1351">
          <cell r="A1351" t="str">
            <v>LE</v>
          </cell>
          <cell r="B1351" t="str">
            <v>01181</v>
          </cell>
          <cell r="H1351">
            <v>2841</v>
          </cell>
        </row>
        <row r="1352">
          <cell r="A1352" t="str">
            <v>LE</v>
          </cell>
          <cell r="B1352" t="str">
            <v>01186</v>
          </cell>
          <cell r="H1352">
            <v>3120000</v>
          </cell>
        </row>
        <row r="1353">
          <cell r="A1353" t="str">
            <v>LE</v>
          </cell>
          <cell r="B1353" t="str">
            <v>01186</v>
          </cell>
          <cell r="H1353">
            <v>360000</v>
          </cell>
        </row>
        <row r="1354">
          <cell r="A1354" t="str">
            <v>LE</v>
          </cell>
          <cell r="B1354" t="str">
            <v>01186</v>
          </cell>
          <cell r="H1354">
            <v>1244779</v>
          </cell>
        </row>
        <row r="1355">
          <cell r="A1355" t="str">
            <v>LE</v>
          </cell>
          <cell r="B1355" t="str">
            <v>01186</v>
          </cell>
          <cell r="H1355">
            <v>855212</v>
          </cell>
        </row>
        <row r="1356">
          <cell r="A1356" t="str">
            <v>LE</v>
          </cell>
          <cell r="B1356" t="str">
            <v>01186</v>
          </cell>
          <cell r="H1356">
            <v>1623749</v>
          </cell>
        </row>
        <row r="1357">
          <cell r="A1357" t="str">
            <v>LE</v>
          </cell>
          <cell r="B1357" t="str">
            <v>01186</v>
          </cell>
          <cell r="H1357">
            <v>164985</v>
          </cell>
        </row>
        <row r="1358">
          <cell r="A1358" t="str">
            <v>LE</v>
          </cell>
          <cell r="B1358" t="str">
            <v>01186</v>
          </cell>
          <cell r="H1358">
            <v>452920</v>
          </cell>
        </row>
        <row r="1359">
          <cell r="A1359" t="str">
            <v>LE</v>
          </cell>
          <cell r="B1359" t="str">
            <v>01186</v>
          </cell>
          <cell r="H1359">
            <v>3682956</v>
          </cell>
        </row>
        <row r="1360">
          <cell r="A1360" t="str">
            <v>LE</v>
          </cell>
          <cell r="B1360" t="str">
            <v>01186</v>
          </cell>
          <cell r="H1360">
            <v>1190817</v>
          </cell>
        </row>
        <row r="1361">
          <cell r="A1361" t="str">
            <v>LE</v>
          </cell>
          <cell r="B1361" t="str">
            <v>01186</v>
          </cell>
          <cell r="H1361">
            <v>373000</v>
          </cell>
        </row>
        <row r="1362">
          <cell r="A1362" t="str">
            <v>LE</v>
          </cell>
          <cell r="B1362" t="str">
            <v>01186</v>
          </cell>
          <cell r="H1362">
            <v>29585</v>
          </cell>
        </row>
        <row r="1363">
          <cell r="A1363" t="str">
            <v>LE</v>
          </cell>
          <cell r="B1363" t="str">
            <v>01186</v>
          </cell>
          <cell r="H1363">
            <v>5015</v>
          </cell>
        </row>
        <row r="1364">
          <cell r="A1364" t="str">
            <v>LE</v>
          </cell>
          <cell r="B1364" t="str">
            <v>01186</v>
          </cell>
          <cell r="H1364">
            <v>0</v>
          </cell>
        </row>
        <row r="1365">
          <cell r="A1365" t="str">
            <v>LE</v>
          </cell>
          <cell r="B1365" t="str">
            <v>01186</v>
          </cell>
          <cell r="H1365">
            <v>137156</v>
          </cell>
        </row>
        <row r="1366">
          <cell r="A1366" t="str">
            <v>LE</v>
          </cell>
          <cell r="B1366" t="str">
            <v>01186</v>
          </cell>
          <cell r="H1366">
            <v>61912</v>
          </cell>
        </row>
        <row r="1367">
          <cell r="A1367" t="str">
            <v>LE</v>
          </cell>
          <cell r="B1367" t="str">
            <v>01186</v>
          </cell>
          <cell r="H1367">
            <v>20556</v>
          </cell>
        </row>
        <row r="1368">
          <cell r="A1368" t="str">
            <v>LE</v>
          </cell>
          <cell r="B1368" t="str">
            <v>01186</v>
          </cell>
          <cell r="H1368">
            <v>29986</v>
          </cell>
        </row>
        <row r="1369">
          <cell r="A1369" t="str">
            <v>LE</v>
          </cell>
          <cell r="B1369" t="str">
            <v>01186</v>
          </cell>
          <cell r="H1369">
            <v>25000</v>
          </cell>
        </row>
        <row r="1370">
          <cell r="A1370" t="str">
            <v>LE</v>
          </cell>
          <cell r="B1370" t="str">
            <v>01186</v>
          </cell>
          <cell r="H1370">
            <v>14504</v>
          </cell>
        </row>
        <row r="1371">
          <cell r="A1371" t="str">
            <v>LE</v>
          </cell>
          <cell r="B1371" t="str">
            <v>01186</v>
          </cell>
          <cell r="H1371">
            <v>9646</v>
          </cell>
        </row>
        <row r="1372">
          <cell r="A1372" t="str">
            <v>LE</v>
          </cell>
          <cell r="B1372" t="str">
            <v>01186</v>
          </cell>
          <cell r="H1372">
            <v>21233</v>
          </cell>
        </row>
        <row r="1373">
          <cell r="A1373" t="str">
            <v>LE</v>
          </cell>
          <cell r="B1373" t="str">
            <v>01192</v>
          </cell>
          <cell r="H1373">
            <v>409203</v>
          </cell>
        </row>
        <row r="1374">
          <cell r="A1374" t="str">
            <v>LE</v>
          </cell>
          <cell r="B1374" t="str">
            <v>01192</v>
          </cell>
          <cell r="H1374">
            <v>195000</v>
          </cell>
        </row>
        <row r="1375">
          <cell r="A1375" t="str">
            <v>LE</v>
          </cell>
          <cell r="B1375" t="str">
            <v>01192</v>
          </cell>
          <cell r="H1375">
            <v>52500</v>
          </cell>
        </row>
        <row r="1376">
          <cell r="A1376" t="str">
            <v>LE</v>
          </cell>
          <cell r="B1376" t="str">
            <v>01192</v>
          </cell>
          <cell r="H1376">
            <v>612423</v>
          </cell>
        </row>
        <row r="1377">
          <cell r="A1377" t="str">
            <v>LE</v>
          </cell>
          <cell r="B1377" t="str">
            <v>01192</v>
          </cell>
          <cell r="H1377">
            <v>728154</v>
          </cell>
        </row>
        <row r="1378">
          <cell r="A1378" t="str">
            <v>LE</v>
          </cell>
          <cell r="B1378" t="str">
            <v>01192</v>
          </cell>
          <cell r="H1378">
            <v>661224</v>
          </cell>
        </row>
        <row r="1379">
          <cell r="A1379" t="str">
            <v>LE</v>
          </cell>
          <cell r="B1379" t="str">
            <v>01192</v>
          </cell>
          <cell r="H1379">
            <v>55197</v>
          </cell>
        </row>
        <row r="1380">
          <cell r="A1380" t="str">
            <v>LE</v>
          </cell>
          <cell r="B1380" t="str">
            <v>01192</v>
          </cell>
          <cell r="H1380">
            <v>5000</v>
          </cell>
        </row>
        <row r="1381">
          <cell r="A1381" t="str">
            <v>LE</v>
          </cell>
          <cell r="B1381" t="str">
            <v>01194</v>
          </cell>
          <cell r="H1381">
            <v>340263</v>
          </cell>
        </row>
        <row r="1382">
          <cell r="A1382" t="str">
            <v>LE</v>
          </cell>
          <cell r="B1382" t="str">
            <v>01194</v>
          </cell>
          <cell r="H1382">
            <v>39000</v>
          </cell>
        </row>
        <row r="1383">
          <cell r="A1383" t="str">
            <v>LE</v>
          </cell>
          <cell r="B1383" t="str">
            <v>01194</v>
          </cell>
          <cell r="H1383">
            <v>3322000</v>
          </cell>
        </row>
        <row r="1384">
          <cell r="A1384" t="str">
            <v>LE</v>
          </cell>
          <cell r="B1384" t="str">
            <v>01194</v>
          </cell>
          <cell r="H1384">
            <v>10500</v>
          </cell>
        </row>
        <row r="1385">
          <cell r="A1385" t="str">
            <v>LE</v>
          </cell>
          <cell r="B1385" t="str">
            <v>01194</v>
          </cell>
          <cell r="H1385">
            <v>360000</v>
          </cell>
        </row>
        <row r="1386">
          <cell r="A1386" t="str">
            <v>LE</v>
          </cell>
          <cell r="B1386" t="str">
            <v>01194</v>
          </cell>
          <cell r="H1386">
            <v>896890</v>
          </cell>
        </row>
        <row r="1387">
          <cell r="A1387" t="str">
            <v>LE</v>
          </cell>
          <cell r="B1387" t="str">
            <v>01194</v>
          </cell>
          <cell r="H1387">
            <v>337568</v>
          </cell>
        </row>
        <row r="1388">
          <cell r="A1388" t="str">
            <v>LE</v>
          </cell>
          <cell r="B1388" t="str">
            <v>01194</v>
          </cell>
          <cell r="H1388">
            <v>752669</v>
          </cell>
        </row>
        <row r="1389">
          <cell r="A1389" t="str">
            <v>LE</v>
          </cell>
          <cell r="B1389" t="str">
            <v>01194</v>
          </cell>
          <cell r="H1389">
            <v>452919</v>
          </cell>
        </row>
        <row r="1390">
          <cell r="A1390" t="str">
            <v>LE</v>
          </cell>
          <cell r="B1390" t="str">
            <v>01194</v>
          </cell>
          <cell r="H1390">
            <v>567245</v>
          </cell>
        </row>
        <row r="1391">
          <cell r="A1391" t="str">
            <v>LE</v>
          </cell>
          <cell r="B1391" t="str">
            <v>01194</v>
          </cell>
          <cell r="H1391">
            <v>286167</v>
          </cell>
        </row>
        <row r="1392">
          <cell r="A1392" t="str">
            <v>LE</v>
          </cell>
          <cell r="B1392" t="str">
            <v>01194</v>
          </cell>
          <cell r="H1392">
            <v>8045</v>
          </cell>
        </row>
        <row r="1393">
          <cell r="A1393" t="str">
            <v>LE</v>
          </cell>
          <cell r="B1393" t="str">
            <v>01194</v>
          </cell>
          <cell r="H1393">
            <v>132344</v>
          </cell>
        </row>
        <row r="1394">
          <cell r="A1394" t="str">
            <v>LE</v>
          </cell>
          <cell r="B1394" t="str">
            <v>01194</v>
          </cell>
          <cell r="H1394">
            <v>54364</v>
          </cell>
        </row>
        <row r="1395">
          <cell r="A1395" t="str">
            <v>LE</v>
          </cell>
          <cell r="B1395" t="str">
            <v>01209</v>
          </cell>
          <cell r="H1395">
            <v>1552619</v>
          </cell>
        </row>
        <row r="1396">
          <cell r="A1396" t="str">
            <v>LE</v>
          </cell>
          <cell r="B1396" t="str">
            <v>01209</v>
          </cell>
          <cell r="H1396">
            <v>1130658</v>
          </cell>
        </row>
        <row r="1397">
          <cell r="A1397" t="str">
            <v>LE</v>
          </cell>
          <cell r="B1397" t="str">
            <v>01209</v>
          </cell>
          <cell r="H1397">
            <v>563745</v>
          </cell>
        </row>
        <row r="1398">
          <cell r="A1398" t="str">
            <v>LE</v>
          </cell>
          <cell r="B1398" t="str">
            <v>01209</v>
          </cell>
          <cell r="H1398">
            <v>44922</v>
          </cell>
        </row>
        <row r="1399">
          <cell r="A1399" t="str">
            <v>LE</v>
          </cell>
          <cell r="B1399" t="str">
            <v>01209</v>
          </cell>
          <cell r="H1399">
            <v>2002</v>
          </cell>
        </row>
        <row r="1400">
          <cell r="A1400" t="str">
            <v>LE</v>
          </cell>
          <cell r="B1400" t="str">
            <v>01209</v>
          </cell>
          <cell r="H1400">
            <v>1150</v>
          </cell>
        </row>
        <row r="1401">
          <cell r="A1401" t="str">
            <v>LE</v>
          </cell>
          <cell r="B1401" t="str">
            <v>01224</v>
          </cell>
          <cell r="H1401">
            <v>195000</v>
          </cell>
        </row>
        <row r="1402">
          <cell r="A1402" t="str">
            <v>LE</v>
          </cell>
          <cell r="B1402" t="str">
            <v>01224</v>
          </cell>
          <cell r="H1402">
            <v>1044395</v>
          </cell>
        </row>
        <row r="1403">
          <cell r="A1403" t="str">
            <v>LE</v>
          </cell>
          <cell r="B1403" t="str">
            <v>01224</v>
          </cell>
          <cell r="H1403">
            <v>1416000</v>
          </cell>
        </row>
        <row r="1404">
          <cell r="A1404" t="str">
            <v>LE</v>
          </cell>
          <cell r="B1404" t="str">
            <v>01224</v>
          </cell>
          <cell r="H1404">
            <v>52500</v>
          </cell>
        </row>
        <row r="1405">
          <cell r="A1405" t="str">
            <v>LE</v>
          </cell>
          <cell r="B1405" t="str">
            <v>01224</v>
          </cell>
          <cell r="H1405">
            <v>180000</v>
          </cell>
        </row>
        <row r="1406">
          <cell r="A1406" t="str">
            <v>LE</v>
          </cell>
          <cell r="B1406" t="str">
            <v>01224</v>
          </cell>
          <cell r="H1406">
            <v>2797617</v>
          </cell>
        </row>
        <row r="1407">
          <cell r="A1407" t="str">
            <v>LE</v>
          </cell>
          <cell r="B1407" t="str">
            <v>01224</v>
          </cell>
          <cell r="H1407">
            <v>1418324</v>
          </cell>
        </row>
        <row r="1408">
          <cell r="A1408" t="str">
            <v>LE</v>
          </cell>
          <cell r="B1408" t="str">
            <v>01224</v>
          </cell>
          <cell r="H1408">
            <v>438077</v>
          </cell>
        </row>
        <row r="1409">
          <cell r="A1409" t="str">
            <v>LE</v>
          </cell>
          <cell r="B1409" t="str">
            <v>01224</v>
          </cell>
          <cell r="H1409">
            <v>266659</v>
          </cell>
        </row>
        <row r="1410">
          <cell r="A1410" t="str">
            <v>LE</v>
          </cell>
          <cell r="B1410" t="str">
            <v>01224</v>
          </cell>
          <cell r="H1410">
            <v>100751</v>
          </cell>
        </row>
        <row r="1411">
          <cell r="A1411" t="str">
            <v>LE</v>
          </cell>
          <cell r="B1411" t="str">
            <v>01224</v>
          </cell>
          <cell r="H1411">
            <v>522016</v>
          </cell>
        </row>
        <row r="1412">
          <cell r="A1412" t="str">
            <v>LE</v>
          </cell>
          <cell r="B1412" t="str">
            <v>01224</v>
          </cell>
          <cell r="H1412">
            <v>341989</v>
          </cell>
        </row>
        <row r="1413">
          <cell r="A1413" t="str">
            <v>LE</v>
          </cell>
          <cell r="B1413" t="str">
            <v>01224</v>
          </cell>
          <cell r="H1413">
            <v>0</v>
          </cell>
        </row>
        <row r="1414">
          <cell r="A1414" t="str">
            <v>LE</v>
          </cell>
          <cell r="B1414" t="str">
            <v>01224</v>
          </cell>
          <cell r="H1414">
            <v>474589</v>
          </cell>
        </row>
        <row r="1415">
          <cell r="A1415" t="str">
            <v>LE</v>
          </cell>
          <cell r="B1415" t="str">
            <v>01224</v>
          </cell>
          <cell r="H1415">
            <v>121951</v>
          </cell>
        </row>
        <row r="1416">
          <cell r="A1416" t="str">
            <v>LE</v>
          </cell>
          <cell r="B1416" t="str">
            <v>01224</v>
          </cell>
          <cell r="H1416">
            <v>266518</v>
          </cell>
        </row>
        <row r="1417">
          <cell r="A1417" t="str">
            <v>LE</v>
          </cell>
          <cell r="B1417" t="str">
            <v>01224</v>
          </cell>
          <cell r="H1417">
            <v>19470</v>
          </cell>
        </row>
        <row r="1418">
          <cell r="A1418" t="str">
            <v>LE</v>
          </cell>
          <cell r="B1418" t="str">
            <v>01224</v>
          </cell>
          <cell r="H1418">
            <v>11000</v>
          </cell>
        </row>
        <row r="1419">
          <cell r="A1419" t="str">
            <v>LE</v>
          </cell>
          <cell r="B1419" t="str">
            <v>01224</v>
          </cell>
          <cell r="H1419">
            <v>126367</v>
          </cell>
        </row>
        <row r="1420">
          <cell r="A1420" t="str">
            <v>LE</v>
          </cell>
          <cell r="B1420" t="str">
            <v>01228</v>
          </cell>
          <cell r="H1420">
            <v>1193168</v>
          </cell>
        </row>
        <row r="1421">
          <cell r="A1421" t="str">
            <v>LE</v>
          </cell>
          <cell r="B1421" t="str">
            <v>01228</v>
          </cell>
          <cell r="H1421">
            <v>706784</v>
          </cell>
        </row>
        <row r="1422">
          <cell r="A1422" t="str">
            <v>LE</v>
          </cell>
          <cell r="B1422" t="str">
            <v>01228</v>
          </cell>
          <cell r="H1422">
            <v>735846</v>
          </cell>
        </row>
        <row r="1423">
          <cell r="A1423" t="str">
            <v>LE</v>
          </cell>
          <cell r="B1423" t="str">
            <v>01228</v>
          </cell>
          <cell r="H1423">
            <v>15514</v>
          </cell>
        </row>
        <row r="1424">
          <cell r="A1424" t="str">
            <v>LE</v>
          </cell>
          <cell r="B1424" t="str">
            <v>01228</v>
          </cell>
          <cell r="H1424">
            <v>9647</v>
          </cell>
        </row>
        <row r="1425">
          <cell r="A1425" t="str">
            <v>LE</v>
          </cell>
          <cell r="B1425" t="str">
            <v>01232</v>
          </cell>
          <cell r="H1425">
            <v>1888000</v>
          </cell>
        </row>
        <row r="1426">
          <cell r="A1426" t="str">
            <v>LE</v>
          </cell>
          <cell r="B1426" t="str">
            <v>01232</v>
          </cell>
          <cell r="H1426">
            <v>240000</v>
          </cell>
        </row>
        <row r="1427">
          <cell r="A1427" t="str">
            <v>LE</v>
          </cell>
          <cell r="B1427" t="str">
            <v>01232</v>
          </cell>
          <cell r="H1427">
            <v>696572</v>
          </cell>
        </row>
        <row r="1428">
          <cell r="A1428" t="str">
            <v>LE</v>
          </cell>
          <cell r="B1428" t="str">
            <v>01232</v>
          </cell>
          <cell r="H1428">
            <v>233456</v>
          </cell>
        </row>
        <row r="1429">
          <cell r="A1429" t="str">
            <v>LE</v>
          </cell>
          <cell r="B1429" t="str">
            <v>01232</v>
          </cell>
          <cell r="H1429">
            <v>328747</v>
          </cell>
        </row>
        <row r="1430">
          <cell r="A1430" t="str">
            <v>LE</v>
          </cell>
          <cell r="B1430" t="str">
            <v>01232</v>
          </cell>
          <cell r="H1430">
            <v>168756</v>
          </cell>
        </row>
        <row r="1431">
          <cell r="A1431" t="str">
            <v>LE</v>
          </cell>
          <cell r="B1431" t="str">
            <v>01232</v>
          </cell>
          <cell r="H1431">
            <v>0</v>
          </cell>
        </row>
        <row r="1432">
          <cell r="A1432" t="str">
            <v>LE</v>
          </cell>
          <cell r="B1432" t="str">
            <v>01232</v>
          </cell>
          <cell r="H1432">
            <v>113170</v>
          </cell>
        </row>
        <row r="1433">
          <cell r="A1433" t="str">
            <v>LE</v>
          </cell>
          <cell r="B1433" t="str">
            <v>01232</v>
          </cell>
          <cell r="H1433">
            <v>46746</v>
          </cell>
        </row>
        <row r="1434">
          <cell r="A1434" t="str">
            <v>LE</v>
          </cell>
          <cell r="B1434" t="str">
            <v>01250</v>
          </cell>
          <cell r="H1434">
            <v>390053</v>
          </cell>
        </row>
        <row r="1435">
          <cell r="A1435" t="str">
            <v>LE</v>
          </cell>
          <cell r="B1435" t="str">
            <v>01250</v>
          </cell>
          <cell r="H1435">
            <v>651851</v>
          </cell>
        </row>
        <row r="1436">
          <cell r="A1436" t="str">
            <v>LE</v>
          </cell>
          <cell r="B1436" t="str">
            <v>01250</v>
          </cell>
          <cell r="H1436">
            <v>343317</v>
          </cell>
        </row>
        <row r="1437">
          <cell r="A1437" t="str">
            <v>LE</v>
          </cell>
          <cell r="B1437" t="str">
            <v>01250</v>
          </cell>
          <cell r="H1437">
            <v>0</v>
          </cell>
        </row>
        <row r="1438">
          <cell r="A1438" t="str">
            <v>LE</v>
          </cell>
          <cell r="B1438" t="str">
            <v>01250</v>
          </cell>
          <cell r="H1438">
            <v>20530</v>
          </cell>
        </row>
        <row r="1439">
          <cell r="A1439" t="str">
            <v>LE</v>
          </cell>
          <cell r="B1439" t="str">
            <v>01250</v>
          </cell>
          <cell r="H1439">
            <v>5000</v>
          </cell>
        </row>
        <row r="1440">
          <cell r="A1440" t="str">
            <v>LE</v>
          </cell>
          <cell r="B1440" t="str">
            <v>01250</v>
          </cell>
          <cell r="H1440">
            <v>2000</v>
          </cell>
        </row>
        <row r="1441">
          <cell r="A1441" t="str">
            <v>LE</v>
          </cell>
          <cell r="B1441" t="str">
            <v>01273</v>
          </cell>
          <cell r="H1441">
            <v>2540000</v>
          </cell>
        </row>
        <row r="1442">
          <cell r="A1442" t="str">
            <v>LE</v>
          </cell>
          <cell r="B1442" t="str">
            <v>01273</v>
          </cell>
          <cell r="H1442">
            <v>300000</v>
          </cell>
        </row>
        <row r="1443">
          <cell r="A1443" t="str">
            <v>LE</v>
          </cell>
          <cell r="B1443" t="str">
            <v>01273</v>
          </cell>
          <cell r="H1443">
            <v>641892</v>
          </cell>
        </row>
        <row r="1444">
          <cell r="A1444" t="str">
            <v>LE</v>
          </cell>
          <cell r="B1444" t="str">
            <v>01273</v>
          </cell>
          <cell r="H1444">
            <v>101883</v>
          </cell>
        </row>
        <row r="1445">
          <cell r="A1445" t="str">
            <v>LE</v>
          </cell>
          <cell r="B1445" t="str">
            <v>01273</v>
          </cell>
          <cell r="H1445">
            <v>390833</v>
          </cell>
        </row>
        <row r="1446">
          <cell r="A1446" t="str">
            <v>LE</v>
          </cell>
          <cell r="B1446" t="str">
            <v>01273</v>
          </cell>
          <cell r="H1446">
            <v>832307</v>
          </cell>
        </row>
        <row r="1447">
          <cell r="A1447" t="str">
            <v>LE</v>
          </cell>
          <cell r="B1447" t="str">
            <v>01273</v>
          </cell>
          <cell r="H1447">
            <v>0</v>
          </cell>
        </row>
        <row r="1448">
          <cell r="A1448" t="str">
            <v>LE</v>
          </cell>
          <cell r="B1448" t="str">
            <v>01273</v>
          </cell>
          <cell r="H1448">
            <v>40284</v>
          </cell>
        </row>
        <row r="1449">
          <cell r="A1449" t="str">
            <v>LE</v>
          </cell>
          <cell r="B1449" t="str">
            <v>01273</v>
          </cell>
          <cell r="H1449">
            <v>3787</v>
          </cell>
        </row>
        <row r="1450">
          <cell r="A1450" t="str">
            <v>LE</v>
          </cell>
          <cell r="B1450" t="str">
            <v>01273</v>
          </cell>
          <cell r="H1450">
            <v>26154</v>
          </cell>
        </row>
        <row r="1451">
          <cell r="A1451" t="str">
            <v>LE</v>
          </cell>
          <cell r="B1451" t="str">
            <v>01273</v>
          </cell>
          <cell r="H1451">
            <v>6492</v>
          </cell>
        </row>
        <row r="1452">
          <cell r="A1452" t="str">
            <v>LE</v>
          </cell>
          <cell r="B1452" t="str">
            <v>01285</v>
          </cell>
          <cell r="H1452">
            <v>1416000</v>
          </cell>
        </row>
        <row r="1453">
          <cell r="A1453" t="str">
            <v>LE</v>
          </cell>
          <cell r="B1453" t="str">
            <v>01285</v>
          </cell>
          <cell r="H1453">
            <v>180000</v>
          </cell>
        </row>
        <row r="1454">
          <cell r="A1454" t="str">
            <v>LE</v>
          </cell>
          <cell r="B1454" t="str">
            <v>01285</v>
          </cell>
          <cell r="H1454">
            <v>1170958</v>
          </cell>
        </row>
        <row r="1455">
          <cell r="A1455" t="str">
            <v>LE</v>
          </cell>
          <cell r="B1455" t="str">
            <v>01285</v>
          </cell>
          <cell r="H1455">
            <v>331071</v>
          </cell>
        </row>
        <row r="1456">
          <cell r="A1456" t="str">
            <v>LE</v>
          </cell>
          <cell r="B1456" t="str">
            <v>01285</v>
          </cell>
          <cell r="H1456">
            <v>266659</v>
          </cell>
        </row>
        <row r="1457">
          <cell r="A1457" t="str">
            <v>LE</v>
          </cell>
          <cell r="B1457" t="str">
            <v>01285</v>
          </cell>
          <cell r="H1457">
            <v>472707</v>
          </cell>
        </row>
        <row r="1458">
          <cell r="A1458" t="str">
            <v>LE</v>
          </cell>
          <cell r="B1458" t="str">
            <v>01285</v>
          </cell>
          <cell r="H1458">
            <v>15650</v>
          </cell>
        </row>
        <row r="1459">
          <cell r="A1459" t="str">
            <v>LE</v>
          </cell>
          <cell r="B1459" t="str">
            <v>01285</v>
          </cell>
          <cell r="H1459">
            <v>17325</v>
          </cell>
        </row>
        <row r="1460">
          <cell r="A1460" t="str">
            <v>LE</v>
          </cell>
          <cell r="B1460" t="str">
            <v>01311</v>
          </cell>
          <cell r="H1460">
            <v>110482</v>
          </cell>
        </row>
        <row r="1461">
          <cell r="A1461" t="str">
            <v>LE</v>
          </cell>
          <cell r="B1461" t="str">
            <v>01311</v>
          </cell>
          <cell r="H1461">
            <v>1778411</v>
          </cell>
        </row>
        <row r="1462">
          <cell r="A1462" t="str">
            <v>LE</v>
          </cell>
          <cell r="B1462" t="str">
            <v>01311</v>
          </cell>
          <cell r="H1462">
            <v>129680</v>
          </cell>
        </row>
        <row r="1463">
          <cell r="A1463" t="str">
            <v>LE</v>
          </cell>
          <cell r="B1463" t="str">
            <v>01379</v>
          </cell>
          <cell r="H1463">
            <v>402240</v>
          </cell>
        </row>
        <row r="1464">
          <cell r="A1464" t="str">
            <v>LE</v>
          </cell>
          <cell r="B1464" t="str">
            <v>01379</v>
          </cell>
          <cell r="H1464">
            <v>117000</v>
          </cell>
        </row>
        <row r="1465">
          <cell r="A1465" t="str">
            <v>LE</v>
          </cell>
          <cell r="B1465" t="str">
            <v>01379</v>
          </cell>
          <cell r="H1465">
            <v>7018000</v>
          </cell>
        </row>
        <row r="1466">
          <cell r="A1466" t="str">
            <v>LE</v>
          </cell>
          <cell r="B1466" t="str">
            <v>01379</v>
          </cell>
          <cell r="H1466">
            <v>31500</v>
          </cell>
        </row>
        <row r="1467">
          <cell r="A1467" t="str">
            <v>LE</v>
          </cell>
          <cell r="B1467" t="str">
            <v>01379</v>
          </cell>
          <cell r="H1467">
            <v>540000</v>
          </cell>
        </row>
        <row r="1468">
          <cell r="A1468" t="str">
            <v>LE</v>
          </cell>
          <cell r="B1468" t="str">
            <v>01379</v>
          </cell>
          <cell r="H1468">
            <v>7395470</v>
          </cell>
        </row>
        <row r="1469">
          <cell r="A1469" t="str">
            <v>LE</v>
          </cell>
          <cell r="B1469" t="str">
            <v>01379</v>
          </cell>
          <cell r="H1469">
            <v>1567837</v>
          </cell>
        </row>
        <row r="1470">
          <cell r="A1470" t="str">
            <v>LE</v>
          </cell>
          <cell r="B1470" t="str">
            <v>01379</v>
          </cell>
          <cell r="H1470">
            <v>4047467</v>
          </cell>
        </row>
        <row r="1471">
          <cell r="A1471" t="str">
            <v>LE</v>
          </cell>
          <cell r="B1471" t="str">
            <v>01379</v>
          </cell>
          <cell r="H1471">
            <v>639179</v>
          </cell>
        </row>
        <row r="1472">
          <cell r="A1472" t="str">
            <v>LE</v>
          </cell>
          <cell r="B1472" t="str">
            <v>01379</v>
          </cell>
          <cell r="H1472">
            <v>3132768</v>
          </cell>
        </row>
        <row r="1473">
          <cell r="A1473" t="str">
            <v>LE</v>
          </cell>
          <cell r="B1473" t="str">
            <v>01379</v>
          </cell>
          <cell r="H1473">
            <v>0</v>
          </cell>
        </row>
        <row r="1474">
          <cell r="A1474" t="str">
            <v>LE</v>
          </cell>
          <cell r="B1474" t="str">
            <v>01379</v>
          </cell>
          <cell r="H1474">
            <v>1189683</v>
          </cell>
        </row>
        <row r="1475">
          <cell r="A1475" t="str">
            <v>LE</v>
          </cell>
          <cell r="B1475" t="str">
            <v>01379</v>
          </cell>
          <cell r="H1475">
            <v>63839</v>
          </cell>
        </row>
        <row r="1476">
          <cell r="A1476" t="str">
            <v>LE</v>
          </cell>
          <cell r="B1476" t="str">
            <v>01379</v>
          </cell>
          <cell r="H1476">
            <v>241425</v>
          </cell>
        </row>
        <row r="1477">
          <cell r="A1477" t="str">
            <v>LE</v>
          </cell>
          <cell r="B1477" t="str">
            <v>01379</v>
          </cell>
          <cell r="H1477">
            <v>127194</v>
          </cell>
        </row>
        <row r="1478">
          <cell r="A1478" t="str">
            <v>LE</v>
          </cell>
          <cell r="B1478" t="str">
            <v>01379</v>
          </cell>
          <cell r="H1478">
            <v>262715</v>
          </cell>
        </row>
        <row r="1479">
          <cell r="A1479" t="str">
            <v>LE</v>
          </cell>
          <cell r="B1479" t="str">
            <v>01379</v>
          </cell>
          <cell r="H1479">
            <v>108741</v>
          </cell>
        </row>
        <row r="1480">
          <cell r="A1480" t="str">
            <v>LE</v>
          </cell>
          <cell r="B1480" t="str">
            <v>01379</v>
          </cell>
          <cell r="H1480">
            <v>194832</v>
          </cell>
        </row>
        <row r="1481">
          <cell r="A1481" t="str">
            <v>LE</v>
          </cell>
          <cell r="B1481" t="str">
            <v>01379</v>
          </cell>
          <cell r="H1481">
            <v>35979</v>
          </cell>
        </row>
        <row r="1482">
          <cell r="A1482" t="str">
            <v>LE</v>
          </cell>
          <cell r="B1482" t="str">
            <v>01521</v>
          </cell>
          <cell r="H1482">
            <v>649221</v>
          </cell>
        </row>
        <row r="1483">
          <cell r="A1483" t="str">
            <v>LE</v>
          </cell>
          <cell r="B1483" t="str">
            <v>01521</v>
          </cell>
          <cell r="H1483">
            <v>1754524</v>
          </cell>
        </row>
        <row r="1484">
          <cell r="A1484" t="str">
            <v>LE</v>
          </cell>
          <cell r="B1484" t="str">
            <v>01521</v>
          </cell>
          <cell r="H1484">
            <v>109115</v>
          </cell>
        </row>
        <row r="1485">
          <cell r="A1485" t="str">
            <v>LE</v>
          </cell>
          <cell r="B1485" t="str">
            <v>01521</v>
          </cell>
          <cell r="H1485">
            <v>3150</v>
          </cell>
        </row>
        <row r="1486">
          <cell r="A1486" t="str">
            <v>LE</v>
          </cell>
          <cell r="B1486" t="str">
            <v>01521</v>
          </cell>
          <cell r="H1486">
            <v>35478</v>
          </cell>
        </row>
        <row r="1487">
          <cell r="A1487" t="str">
            <v>LE</v>
          </cell>
          <cell r="B1487" t="str">
            <v>01521</v>
          </cell>
          <cell r="H1487">
            <v>51458</v>
          </cell>
        </row>
        <row r="1488">
          <cell r="A1488" t="str">
            <v>LE</v>
          </cell>
          <cell r="B1488" t="str">
            <v>01563</v>
          </cell>
          <cell r="H1488">
            <v>208890</v>
          </cell>
        </row>
        <row r="1489">
          <cell r="A1489" t="str">
            <v>LE</v>
          </cell>
          <cell r="B1489" t="str">
            <v>01563</v>
          </cell>
          <cell r="H1489">
            <v>43523</v>
          </cell>
        </row>
        <row r="1490">
          <cell r="A1490" t="str">
            <v>LE</v>
          </cell>
          <cell r="B1490" t="str">
            <v>01563</v>
          </cell>
          <cell r="H1490">
            <v>1489535</v>
          </cell>
        </row>
        <row r="1491">
          <cell r="A1491" t="str">
            <v>LE</v>
          </cell>
          <cell r="B1491" t="str">
            <v>01563</v>
          </cell>
          <cell r="H1491">
            <v>466101</v>
          </cell>
        </row>
        <row r="1492">
          <cell r="A1492" t="str">
            <v>LE</v>
          </cell>
          <cell r="B1492" t="str">
            <v>01563</v>
          </cell>
          <cell r="H1492">
            <v>42000</v>
          </cell>
        </row>
        <row r="1493">
          <cell r="A1493" t="str">
            <v>LE</v>
          </cell>
          <cell r="B1493" t="str">
            <v>01563</v>
          </cell>
          <cell r="H1493">
            <v>10500</v>
          </cell>
        </row>
        <row r="1494">
          <cell r="A1494" t="str">
            <v>LE</v>
          </cell>
          <cell r="B1494" t="str">
            <v>01563</v>
          </cell>
          <cell r="H1494">
            <v>7500</v>
          </cell>
        </row>
        <row r="1495">
          <cell r="A1495" t="str">
            <v>LE</v>
          </cell>
          <cell r="B1495" t="str">
            <v>01563</v>
          </cell>
          <cell r="H1495">
            <v>0</v>
          </cell>
        </row>
        <row r="1496">
          <cell r="A1496" t="str">
            <v>LE</v>
          </cell>
          <cell r="B1496" t="str">
            <v>01563</v>
          </cell>
          <cell r="H1496">
            <v>181167</v>
          </cell>
        </row>
        <row r="1497">
          <cell r="A1497" t="str">
            <v>LE</v>
          </cell>
          <cell r="B1497" t="str">
            <v>01563</v>
          </cell>
          <cell r="H1497">
            <v>0</v>
          </cell>
        </row>
        <row r="1498">
          <cell r="A1498" t="str">
            <v>LE</v>
          </cell>
          <cell r="B1498" t="str">
            <v>01563</v>
          </cell>
          <cell r="H1498">
            <v>228519</v>
          </cell>
        </row>
        <row r="1499">
          <cell r="A1499" t="str">
            <v>LE</v>
          </cell>
          <cell r="B1499" t="str">
            <v>01563</v>
          </cell>
          <cell r="H1499">
            <v>601</v>
          </cell>
        </row>
        <row r="1500">
          <cell r="A1500" t="str">
            <v>LE</v>
          </cell>
          <cell r="B1500" t="str">
            <v>01563</v>
          </cell>
          <cell r="H1500">
            <v>157057</v>
          </cell>
        </row>
        <row r="1501">
          <cell r="A1501" t="str">
            <v>LE</v>
          </cell>
          <cell r="B1501" t="str">
            <v>01563</v>
          </cell>
          <cell r="H1501">
            <v>78000</v>
          </cell>
        </row>
        <row r="1502">
          <cell r="A1502" t="str">
            <v>LE</v>
          </cell>
          <cell r="B1502" t="str">
            <v>01563</v>
          </cell>
          <cell r="H1502">
            <v>80859</v>
          </cell>
        </row>
        <row r="1503">
          <cell r="A1503" t="str">
            <v>LE</v>
          </cell>
          <cell r="B1503" t="str">
            <v>01563</v>
          </cell>
          <cell r="H1503">
            <v>55047</v>
          </cell>
        </row>
        <row r="1504">
          <cell r="A1504" t="str">
            <v>LE</v>
          </cell>
          <cell r="B1504" t="str">
            <v>01563</v>
          </cell>
          <cell r="H1504">
            <v>23164</v>
          </cell>
        </row>
        <row r="1505">
          <cell r="A1505" t="str">
            <v>LE</v>
          </cell>
          <cell r="B1505" t="str">
            <v>01567</v>
          </cell>
          <cell r="H1505">
            <v>1121356</v>
          </cell>
        </row>
        <row r="1506">
          <cell r="A1506" t="str">
            <v>LE</v>
          </cell>
          <cell r="B1506" t="str">
            <v>01567</v>
          </cell>
          <cell r="H1506">
            <v>1028991</v>
          </cell>
        </row>
        <row r="1507">
          <cell r="A1507" t="str">
            <v>LE</v>
          </cell>
          <cell r="B1507" t="str">
            <v>01567</v>
          </cell>
          <cell r="H1507">
            <v>377368</v>
          </cell>
        </row>
        <row r="1508">
          <cell r="A1508" t="str">
            <v>LE</v>
          </cell>
          <cell r="B1508" t="str">
            <v>01567</v>
          </cell>
          <cell r="H1508">
            <v>35461</v>
          </cell>
        </row>
        <row r="1509">
          <cell r="A1509" t="str">
            <v>LE</v>
          </cell>
          <cell r="B1509" t="str">
            <v>01567</v>
          </cell>
          <cell r="H1509">
            <v>26250</v>
          </cell>
        </row>
        <row r="1510">
          <cell r="A1510" t="str">
            <v>LE</v>
          </cell>
          <cell r="B1510" t="str">
            <v>01567</v>
          </cell>
          <cell r="H1510">
            <v>189</v>
          </cell>
        </row>
        <row r="1511">
          <cell r="A1511" t="str">
            <v>LE</v>
          </cell>
          <cell r="B1511" t="str">
            <v>01794</v>
          </cell>
          <cell r="H1511">
            <v>47814</v>
          </cell>
        </row>
        <row r="1512">
          <cell r="A1512" t="str">
            <v>LE</v>
          </cell>
          <cell r="B1512" t="str">
            <v>01794</v>
          </cell>
          <cell r="H1512">
            <v>236380</v>
          </cell>
        </row>
        <row r="1513">
          <cell r="A1513" t="str">
            <v>LE</v>
          </cell>
          <cell r="B1513" t="str">
            <v>01794</v>
          </cell>
          <cell r="H1513">
            <v>114608</v>
          </cell>
        </row>
        <row r="1514">
          <cell r="A1514" t="str">
            <v>LE</v>
          </cell>
          <cell r="B1514" t="str">
            <v>01794</v>
          </cell>
          <cell r="H1514">
            <v>13313</v>
          </cell>
        </row>
        <row r="1515">
          <cell r="A1515" t="str">
            <v>LE</v>
          </cell>
          <cell r="B1515" t="str">
            <v>01794</v>
          </cell>
          <cell r="H1515">
            <v>144329</v>
          </cell>
        </row>
        <row r="1516">
          <cell r="A1516" t="str">
            <v>LE</v>
          </cell>
          <cell r="B1516" t="str">
            <v>01794</v>
          </cell>
          <cell r="H1516">
            <v>7297</v>
          </cell>
        </row>
        <row r="1517">
          <cell r="A1517" t="str">
            <v>LE</v>
          </cell>
          <cell r="B1517" t="str">
            <v>01798</v>
          </cell>
          <cell r="H1517">
            <v>1574022</v>
          </cell>
        </row>
        <row r="1518">
          <cell r="A1518" t="str">
            <v>LE</v>
          </cell>
          <cell r="B1518" t="str">
            <v>01798</v>
          </cell>
          <cell r="H1518">
            <v>180000</v>
          </cell>
        </row>
        <row r="1519">
          <cell r="A1519" t="str">
            <v>LE</v>
          </cell>
          <cell r="B1519" t="str">
            <v>01798</v>
          </cell>
          <cell r="H1519">
            <v>242382</v>
          </cell>
        </row>
        <row r="1520">
          <cell r="A1520" t="str">
            <v>LE</v>
          </cell>
          <cell r="B1520" t="str">
            <v>01798</v>
          </cell>
          <cell r="H1520">
            <v>7750</v>
          </cell>
        </row>
        <row r="1521">
          <cell r="A1521" t="str">
            <v>LE</v>
          </cell>
          <cell r="B1521" t="str">
            <v>01798</v>
          </cell>
          <cell r="H1521">
            <v>3568587</v>
          </cell>
        </row>
        <row r="1522">
          <cell r="A1522" t="str">
            <v>LE</v>
          </cell>
          <cell r="B1522" t="str">
            <v>01798</v>
          </cell>
          <cell r="H1522">
            <v>630000</v>
          </cell>
        </row>
        <row r="1523">
          <cell r="A1523" t="str">
            <v>LE</v>
          </cell>
          <cell r="B1523" t="str">
            <v>01798</v>
          </cell>
          <cell r="H1523">
            <v>0</v>
          </cell>
        </row>
        <row r="1524">
          <cell r="A1524" t="str">
            <v>LE</v>
          </cell>
          <cell r="B1524" t="str">
            <v>01798</v>
          </cell>
          <cell r="H1524">
            <v>59130</v>
          </cell>
        </row>
        <row r="1525">
          <cell r="A1525" t="str">
            <v>LE</v>
          </cell>
          <cell r="B1525" t="str">
            <v>01798</v>
          </cell>
          <cell r="H1525">
            <v>18807</v>
          </cell>
        </row>
        <row r="1526">
          <cell r="A1526" t="str">
            <v>LE</v>
          </cell>
          <cell r="B1526" t="str">
            <v>01800</v>
          </cell>
          <cell r="H1526">
            <v>131041</v>
          </cell>
        </row>
        <row r="1527">
          <cell r="A1527" t="str">
            <v>LE</v>
          </cell>
          <cell r="B1527" t="str">
            <v>01800</v>
          </cell>
          <cell r="H1527">
            <v>46637</v>
          </cell>
        </row>
        <row r="1528">
          <cell r="A1528" t="str">
            <v>LE</v>
          </cell>
          <cell r="B1528" t="str">
            <v>01806</v>
          </cell>
          <cell r="H1528">
            <v>146750</v>
          </cell>
        </row>
        <row r="1529">
          <cell r="A1529" t="str">
            <v>LE</v>
          </cell>
          <cell r="B1529" t="str">
            <v>01806</v>
          </cell>
          <cell r="H1529">
            <v>618332</v>
          </cell>
        </row>
        <row r="1530">
          <cell r="A1530" t="str">
            <v>LE</v>
          </cell>
          <cell r="B1530" t="str">
            <v>01806</v>
          </cell>
          <cell r="H1530">
            <v>228838</v>
          </cell>
        </row>
        <row r="1531">
          <cell r="A1531" t="str">
            <v>LE</v>
          </cell>
          <cell r="B1531" t="str">
            <v>01853</v>
          </cell>
          <cell r="H1531">
            <v>240000</v>
          </cell>
        </row>
        <row r="1532">
          <cell r="A1532" t="str">
            <v>LE</v>
          </cell>
          <cell r="B1532" t="str">
            <v>01853</v>
          </cell>
          <cell r="H1532">
            <v>703504</v>
          </cell>
        </row>
        <row r="1533">
          <cell r="A1533" t="str">
            <v>LE</v>
          </cell>
          <cell r="B1533" t="str">
            <v>01853</v>
          </cell>
          <cell r="H1533">
            <v>914135</v>
          </cell>
        </row>
        <row r="1534">
          <cell r="A1534" t="str">
            <v>LE</v>
          </cell>
          <cell r="B1534" t="str">
            <v>01853</v>
          </cell>
          <cell r="H1534">
            <v>46500</v>
          </cell>
        </row>
        <row r="1535">
          <cell r="A1535" t="str">
            <v>LE</v>
          </cell>
          <cell r="B1535" t="str">
            <v>01853</v>
          </cell>
          <cell r="H1535">
            <v>4553661</v>
          </cell>
        </row>
        <row r="1536">
          <cell r="A1536" t="str">
            <v>LE</v>
          </cell>
          <cell r="B1536" t="str">
            <v>01853</v>
          </cell>
          <cell r="H1536">
            <v>259000</v>
          </cell>
        </row>
        <row r="1537">
          <cell r="A1537" t="str">
            <v>LE</v>
          </cell>
          <cell r="B1537" t="str">
            <v>01853</v>
          </cell>
          <cell r="H1537">
            <v>0</v>
          </cell>
        </row>
        <row r="1538">
          <cell r="A1538" t="str">
            <v>LE</v>
          </cell>
          <cell r="B1538" t="str">
            <v>01853</v>
          </cell>
          <cell r="H1538">
            <v>18084</v>
          </cell>
        </row>
        <row r="1539">
          <cell r="A1539" t="str">
            <v>LE</v>
          </cell>
          <cell r="B1539" t="str">
            <v>01853</v>
          </cell>
          <cell r="H1539">
            <v>5371</v>
          </cell>
        </row>
        <row r="1540">
          <cell r="A1540" t="str">
            <v>LE</v>
          </cell>
          <cell r="B1540" t="str">
            <v>01961</v>
          </cell>
          <cell r="H1540">
            <v>0</v>
          </cell>
        </row>
        <row r="1541">
          <cell r="A1541" t="str">
            <v>LE</v>
          </cell>
          <cell r="B1541" t="str">
            <v>01961</v>
          </cell>
          <cell r="H1541">
            <v>6579894</v>
          </cell>
        </row>
        <row r="1542">
          <cell r="A1542" t="str">
            <v>LE</v>
          </cell>
          <cell r="B1542" t="str">
            <v>01961</v>
          </cell>
          <cell r="H1542">
            <v>94501</v>
          </cell>
        </row>
        <row r="1543">
          <cell r="A1543" t="str">
            <v>LE</v>
          </cell>
          <cell r="B1543" t="str">
            <v>01981</v>
          </cell>
          <cell r="H1543">
            <v>7427296</v>
          </cell>
        </row>
        <row r="1544">
          <cell r="A1544" t="str">
            <v>LE</v>
          </cell>
          <cell r="B1544" t="str">
            <v>01981</v>
          </cell>
          <cell r="H1544">
            <v>552704</v>
          </cell>
        </row>
        <row r="1545">
          <cell r="A1545" t="str">
            <v>LE</v>
          </cell>
          <cell r="B1545" t="str">
            <v>01981</v>
          </cell>
          <cell r="H1545">
            <v>1011698</v>
          </cell>
        </row>
        <row r="1546">
          <cell r="A1546" t="str">
            <v>LE</v>
          </cell>
          <cell r="B1546" t="str">
            <v>01981</v>
          </cell>
          <cell r="H1546">
            <v>0</v>
          </cell>
        </row>
        <row r="1547">
          <cell r="A1547" t="str">
            <v>LE</v>
          </cell>
          <cell r="B1547" t="str">
            <v>02037</v>
          </cell>
          <cell r="H1547">
            <v>225000</v>
          </cell>
        </row>
        <row r="1548">
          <cell r="A1548" t="str">
            <v>LE</v>
          </cell>
          <cell r="B1548" t="str">
            <v>02037</v>
          </cell>
          <cell r="H1548">
            <v>19375</v>
          </cell>
        </row>
        <row r="1549">
          <cell r="A1549" t="str">
            <v>LE</v>
          </cell>
          <cell r="B1549" t="str">
            <v>02038</v>
          </cell>
          <cell r="H1549">
            <v>5797939</v>
          </cell>
        </row>
        <row r="1550">
          <cell r="A1550" t="str">
            <v>LE</v>
          </cell>
          <cell r="B1550" t="str">
            <v>02038</v>
          </cell>
          <cell r="H1550">
            <v>77861</v>
          </cell>
        </row>
        <row r="1551">
          <cell r="A1551" t="str">
            <v>LE</v>
          </cell>
          <cell r="B1551" t="str">
            <v>02038</v>
          </cell>
          <cell r="H1551">
            <v>0</v>
          </cell>
        </row>
        <row r="1552">
          <cell r="A1552" t="str">
            <v>LE</v>
          </cell>
          <cell r="B1552" t="str">
            <v>02082</v>
          </cell>
          <cell r="H1552">
            <v>537600</v>
          </cell>
        </row>
        <row r="1553">
          <cell r="A1553" t="str">
            <v>LE</v>
          </cell>
          <cell r="B1553" t="str">
            <v>02082</v>
          </cell>
          <cell r="H1553">
            <v>6000</v>
          </cell>
        </row>
        <row r="1554">
          <cell r="A1554" t="str">
            <v>LE</v>
          </cell>
          <cell r="B1554" t="str">
            <v>02083</v>
          </cell>
          <cell r="H1554">
            <v>768000</v>
          </cell>
        </row>
        <row r="1555">
          <cell r="A1555" t="str">
            <v>LE</v>
          </cell>
          <cell r="B1555" t="str">
            <v>02083</v>
          </cell>
          <cell r="H1555">
            <v>8000</v>
          </cell>
        </row>
        <row r="1556">
          <cell r="A1556" t="str">
            <v>LE</v>
          </cell>
          <cell r="B1556" t="str">
            <v>02125</v>
          </cell>
          <cell r="H1556">
            <v>1536000</v>
          </cell>
        </row>
        <row r="1557">
          <cell r="A1557" t="str">
            <v>LE</v>
          </cell>
          <cell r="B1557" t="str">
            <v>02125</v>
          </cell>
          <cell r="H1557">
            <v>10000</v>
          </cell>
        </row>
        <row r="1558">
          <cell r="A1558" t="str">
            <v>LE</v>
          </cell>
          <cell r="B1558" t="str">
            <v>02172</v>
          </cell>
          <cell r="H1558">
            <v>7067616</v>
          </cell>
        </row>
        <row r="1559">
          <cell r="A1559" t="str">
            <v>LE</v>
          </cell>
          <cell r="B1559" t="str">
            <v>02172</v>
          </cell>
          <cell r="H1559">
            <v>574384</v>
          </cell>
        </row>
        <row r="1560">
          <cell r="A1560" t="str">
            <v>LE</v>
          </cell>
          <cell r="B1560" t="str">
            <v>02194</v>
          </cell>
          <cell r="H1560">
            <v>3840000</v>
          </cell>
        </row>
        <row r="1561">
          <cell r="A1561" t="str">
            <v>LE</v>
          </cell>
          <cell r="B1561" t="str">
            <v>02194</v>
          </cell>
          <cell r="H1561">
            <v>20000</v>
          </cell>
        </row>
        <row r="1562">
          <cell r="A1562" t="str">
            <v>LE</v>
          </cell>
          <cell r="B1562" t="str">
            <v>02194</v>
          </cell>
          <cell r="H1562">
            <v>0</v>
          </cell>
        </row>
        <row r="1563">
          <cell r="A1563" t="str">
            <v>LE</v>
          </cell>
          <cell r="B1563" t="str">
            <v>02205</v>
          </cell>
          <cell r="H1563">
            <v>940549</v>
          </cell>
        </row>
        <row r="1564">
          <cell r="A1564" t="str">
            <v>LE</v>
          </cell>
          <cell r="B1564" t="str">
            <v>02205</v>
          </cell>
          <cell r="H1564">
            <v>18000</v>
          </cell>
        </row>
        <row r="1565">
          <cell r="A1565" t="str">
            <v>LE</v>
          </cell>
          <cell r="B1565" t="str">
            <v>02205</v>
          </cell>
          <cell r="H1565">
            <v>0</v>
          </cell>
        </row>
        <row r="1566">
          <cell r="A1566" t="str">
            <v>LE</v>
          </cell>
          <cell r="B1566" t="str">
            <v>02220</v>
          </cell>
          <cell r="H1566">
            <v>3021000</v>
          </cell>
        </row>
        <row r="1567">
          <cell r="A1567" t="str">
            <v>LE</v>
          </cell>
          <cell r="B1567" t="str">
            <v>02220</v>
          </cell>
          <cell r="H1567">
            <v>90000</v>
          </cell>
        </row>
        <row r="1568">
          <cell r="A1568" t="str">
            <v>LE</v>
          </cell>
          <cell r="B1568" t="str">
            <v>02220</v>
          </cell>
          <cell r="H1568">
            <v>0</v>
          </cell>
        </row>
        <row r="1569">
          <cell r="A1569" t="str">
            <v>LE</v>
          </cell>
          <cell r="B1569" t="str">
            <v>02230</v>
          </cell>
          <cell r="H1569">
            <v>1152000</v>
          </cell>
        </row>
        <row r="1570">
          <cell r="A1570" t="str">
            <v>LE</v>
          </cell>
          <cell r="B1570" t="str">
            <v>02230</v>
          </cell>
          <cell r="H1570">
            <v>0</v>
          </cell>
        </row>
        <row r="1571">
          <cell r="A1571" t="str">
            <v>LE</v>
          </cell>
          <cell r="B1571" t="str">
            <v>02232</v>
          </cell>
          <cell r="H1571">
            <v>2304000</v>
          </cell>
        </row>
        <row r="1572">
          <cell r="A1572" t="str">
            <v>LE</v>
          </cell>
          <cell r="B1572" t="str">
            <v>02232</v>
          </cell>
          <cell r="H1572">
            <v>26000</v>
          </cell>
        </row>
        <row r="1573">
          <cell r="A1573" t="str">
            <v>LE</v>
          </cell>
          <cell r="B1573" t="str">
            <v>02232</v>
          </cell>
          <cell r="H1573">
            <v>0</v>
          </cell>
        </row>
        <row r="1574">
          <cell r="A1574" t="str">
            <v>LE</v>
          </cell>
          <cell r="B1574" t="str">
            <v>02235</v>
          </cell>
          <cell r="H1574">
            <v>572751</v>
          </cell>
        </row>
        <row r="1575">
          <cell r="A1575" t="str">
            <v>LE</v>
          </cell>
          <cell r="B1575" t="str">
            <v>02235</v>
          </cell>
          <cell r="H1575">
            <v>12000</v>
          </cell>
        </row>
        <row r="1576">
          <cell r="A1576" t="str">
            <v>LE</v>
          </cell>
          <cell r="B1576" t="str">
            <v>02286</v>
          </cell>
          <cell r="H1576">
            <v>19407</v>
          </cell>
        </row>
        <row r="1577">
          <cell r="A1577" t="str">
            <v>LE</v>
          </cell>
          <cell r="B1577" t="str">
            <v>02286</v>
          </cell>
          <cell r="H1577">
            <v>19407</v>
          </cell>
        </row>
        <row r="1578">
          <cell r="A1578" t="str">
            <v>LE</v>
          </cell>
          <cell r="B1578" t="str">
            <v>02286</v>
          </cell>
          <cell r="H1578">
            <v>293410</v>
          </cell>
        </row>
        <row r="1579">
          <cell r="A1579" t="str">
            <v>LE</v>
          </cell>
          <cell r="B1579" t="str">
            <v>02286</v>
          </cell>
          <cell r="H1579">
            <v>1324311</v>
          </cell>
        </row>
        <row r="1580">
          <cell r="A1580" t="str">
            <v>LE</v>
          </cell>
          <cell r="B1580" t="str">
            <v>02286</v>
          </cell>
          <cell r="H1580">
            <v>297652</v>
          </cell>
        </row>
        <row r="1581">
          <cell r="A1581" t="str">
            <v>LE</v>
          </cell>
          <cell r="B1581" t="str">
            <v>02286</v>
          </cell>
          <cell r="H1581">
            <v>0</v>
          </cell>
        </row>
        <row r="1582">
          <cell r="A1582" t="str">
            <v>LE</v>
          </cell>
          <cell r="B1582" t="str">
            <v>02286</v>
          </cell>
          <cell r="H1582">
            <v>33211</v>
          </cell>
        </row>
        <row r="1583">
          <cell r="A1583" t="str">
            <v>LE</v>
          </cell>
          <cell r="B1583" t="str">
            <v>02286</v>
          </cell>
          <cell r="H1583">
            <v>16275</v>
          </cell>
        </row>
        <row r="1584">
          <cell r="A1584" t="str">
            <v>LE</v>
          </cell>
          <cell r="B1584" t="str">
            <v>02289</v>
          </cell>
          <cell r="H1584">
            <v>2006382</v>
          </cell>
        </row>
        <row r="1585">
          <cell r="A1585" t="str">
            <v>LE</v>
          </cell>
          <cell r="B1585" t="str">
            <v>02289</v>
          </cell>
          <cell r="H1585">
            <v>182553</v>
          </cell>
        </row>
        <row r="1586">
          <cell r="A1586" t="str">
            <v>LE</v>
          </cell>
          <cell r="B1586" t="str">
            <v>02289</v>
          </cell>
        </row>
        <row r="1587">
          <cell r="A1587" t="str">
            <v>LE</v>
          </cell>
          <cell r="B1587" t="str">
            <v>02294</v>
          </cell>
          <cell r="H1587">
            <v>6017730</v>
          </cell>
        </row>
        <row r="1588">
          <cell r="A1588" t="str">
            <v>LE</v>
          </cell>
          <cell r="B1588" t="str">
            <v>02294</v>
          </cell>
          <cell r="H1588">
            <v>214270</v>
          </cell>
        </row>
        <row r="1589">
          <cell r="A1589" t="str">
            <v>LE</v>
          </cell>
          <cell r="B1589" t="str">
            <v>02294</v>
          </cell>
          <cell r="H1589">
            <v>0</v>
          </cell>
        </row>
        <row r="1590">
          <cell r="A1590" t="str">
            <v>LE</v>
          </cell>
          <cell r="B1590" t="str">
            <v>02317</v>
          </cell>
          <cell r="H1590">
            <v>384000</v>
          </cell>
        </row>
        <row r="1591">
          <cell r="A1591" t="str">
            <v>LE</v>
          </cell>
          <cell r="B1591" t="str">
            <v>02317</v>
          </cell>
          <cell r="H1591">
            <v>0</v>
          </cell>
        </row>
        <row r="1592">
          <cell r="A1592" t="str">
            <v>LE</v>
          </cell>
          <cell r="B1592" t="str">
            <v>02317</v>
          </cell>
          <cell r="H1592">
            <v>12000</v>
          </cell>
        </row>
        <row r="1593">
          <cell r="A1593" t="str">
            <v>LE</v>
          </cell>
          <cell r="B1593" t="str">
            <v>02363</v>
          </cell>
          <cell r="H1593">
            <v>768000</v>
          </cell>
        </row>
        <row r="1594">
          <cell r="A1594" t="str">
            <v>LE</v>
          </cell>
          <cell r="B1594" t="str">
            <v>02363</v>
          </cell>
          <cell r="H1594">
            <v>12000</v>
          </cell>
        </row>
        <row r="1595">
          <cell r="A1595" t="str">
            <v>LE</v>
          </cell>
          <cell r="B1595" t="str">
            <v>02364</v>
          </cell>
          <cell r="H1595">
            <v>2230613</v>
          </cell>
        </row>
        <row r="1596">
          <cell r="A1596" t="str">
            <v>LE</v>
          </cell>
          <cell r="B1596" t="str">
            <v>02364</v>
          </cell>
          <cell r="H1596">
            <v>743538</v>
          </cell>
        </row>
        <row r="1597">
          <cell r="A1597" t="str">
            <v>LE</v>
          </cell>
          <cell r="B1597" t="str">
            <v>02364</v>
          </cell>
          <cell r="H1597">
            <v>0</v>
          </cell>
        </row>
        <row r="1598">
          <cell r="A1598" t="str">
            <v>LE</v>
          </cell>
          <cell r="B1598" t="str">
            <v>02364</v>
          </cell>
          <cell r="H1598">
            <v>180860</v>
          </cell>
        </row>
        <row r="1599">
          <cell r="A1599" t="str">
            <v>LE</v>
          </cell>
          <cell r="B1599" t="str">
            <v>02364</v>
          </cell>
          <cell r="H1599">
            <v>36000</v>
          </cell>
        </row>
        <row r="1600">
          <cell r="A1600" t="str">
            <v>LE</v>
          </cell>
          <cell r="B1600" t="str">
            <v>02364</v>
          </cell>
          <cell r="H1600">
            <v>60287</v>
          </cell>
        </row>
        <row r="1601">
          <cell r="A1601" t="str">
            <v>LE</v>
          </cell>
          <cell r="B1601" t="str">
            <v>02364</v>
          </cell>
          <cell r="H1601">
            <v>70000</v>
          </cell>
        </row>
        <row r="1602">
          <cell r="A1602" t="str">
            <v>LE</v>
          </cell>
          <cell r="B1602" t="str">
            <v>02397</v>
          </cell>
          <cell r="H1602">
            <v>1329294</v>
          </cell>
        </row>
        <row r="1603">
          <cell r="A1603" t="str">
            <v>LE</v>
          </cell>
          <cell r="B1603" t="str">
            <v>02397</v>
          </cell>
          <cell r="H1603">
            <v>16000</v>
          </cell>
        </row>
        <row r="1604">
          <cell r="A1604" t="str">
            <v>LE</v>
          </cell>
          <cell r="B1604" t="str">
            <v>02412</v>
          </cell>
          <cell r="H1604">
            <v>5688293</v>
          </cell>
        </row>
        <row r="1605">
          <cell r="A1605" t="str">
            <v>LE</v>
          </cell>
          <cell r="B1605" t="str">
            <v>02412</v>
          </cell>
          <cell r="H1605">
            <v>3792195</v>
          </cell>
        </row>
        <row r="1606">
          <cell r="A1606" t="str">
            <v>LE</v>
          </cell>
          <cell r="B1606" t="str">
            <v>02412</v>
          </cell>
          <cell r="H1606">
            <v>388032</v>
          </cell>
        </row>
        <row r="1607">
          <cell r="A1607" t="str">
            <v>LE</v>
          </cell>
          <cell r="B1607" t="str">
            <v>02412</v>
          </cell>
          <cell r="H1607">
            <v>966324</v>
          </cell>
        </row>
        <row r="1608">
          <cell r="A1608" t="str">
            <v>LE</v>
          </cell>
          <cell r="B1608" t="str">
            <v>02412</v>
          </cell>
          <cell r="H1608">
            <v>0</v>
          </cell>
        </row>
        <row r="1609">
          <cell r="A1609" t="str">
            <v>LE</v>
          </cell>
          <cell r="B1609" t="str">
            <v>02457</v>
          </cell>
          <cell r="H1609">
            <v>867106</v>
          </cell>
        </row>
        <row r="1610">
          <cell r="A1610" t="str">
            <v>LE</v>
          </cell>
          <cell r="B1610" t="str">
            <v>02457</v>
          </cell>
          <cell r="H1610">
            <v>1089422</v>
          </cell>
        </row>
        <row r="1611">
          <cell r="A1611" t="str">
            <v>LE</v>
          </cell>
          <cell r="B1611" t="str">
            <v>02457</v>
          </cell>
          <cell r="H1611">
            <v>109759</v>
          </cell>
        </row>
        <row r="1612">
          <cell r="A1612" t="str">
            <v>LE</v>
          </cell>
          <cell r="B1612" t="str">
            <v>02457</v>
          </cell>
          <cell r="H1612">
            <v>41042</v>
          </cell>
        </row>
        <row r="1613">
          <cell r="A1613" t="str">
            <v>LE</v>
          </cell>
          <cell r="B1613" t="str">
            <v>02457</v>
          </cell>
          <cell r="H1613">
            <v>36787</v>
          </cell>
        </row>
        <row r="1614">
          <cell r="A1614" t="str">
            <v>LE</v>
          </cell>
          <cell r="B1614" t="str">
            <v>02457</v>
          </cell>
          <cell r="H1614">
            <v>44861</v>
          </cell>
        </row>
        <row r="1615">
          <cell r="A1615" t="str">
            <v>LE</v>
          </cell>
          <cell r="B1615" t="str">
            <v>02457</v>
          </cell>
          <cell r="H1615">
            <v>364830</v>
          </cell>
        </row>
        <row r="1616">
          <cell r="A1616" t="str">
            <v>LE</v>
          </cell>
          <cell r="B1616" t="str">
            <v>02457</v>
          </cell>
          <cell r="H1616">
            <v>364829</v>
          </cell>
        </row>
        <row r="1617">
          <cell r="H1617">
            <v>1657088740</v>
          </cell>
        </row>
        <row r="1618">
          <cell r="A1618" t="str">
            <v>RCV-CRTP</v>
          </cell>
          <cell r="B1618" t="str">
            <v>00108</v>
          </cell>
          <cell r="H1618">
            <v>7043902</v>
          </cell>
        </row>
        <row r="1619">
          <cell r="A1619" t="str">
            <v>RCV-CRTP</v>
          </cell>
          <cell r="B1619" t="str">
            <v>00108</v>
          </cell>
          <cell r="H1619">
            <v>0</v>
          </cell>
        </row>
        <row r="1620">
          <cell r="A1620" t="str">
            <v>RCV-CRTP</v>
          </cell>
          <cell r="B1620" t="str">
            <v>00108</v>
          </cell>
          <cell r="H1620">
            <v>3401462</v>
          </cell>
        </row>
        <row r="1621">
          <cell r="A1621" t="str">
            <v>RCV-CRTP</v>
          </cell>
          <cell r="B1621" t="str">
            <v>00108</v>
          </cell>
          <cell r="H1621">
            <v>0</v>
          </cell>
        </row>
        <row r="1622">
          <cell r="A1622" t="str">
            <v>RCV-CRTP</v>
          </cell>
          <cell r="B1622" t="str">
            <v>00527</v>
          </cell>
          <cell r="H1622">
            <v>0</v>
          </cell>
        </row>
        <row r="1623">
          <cell r="A1623" t="str">
            <v>RCV-CRTP</v>
          </cell>
          <cell r="B1623" t="str">
            <v>00527</v>
          </cell>
          <cell r="H1623">
            <v>0</v>
          </cell>
        </row>
        <row r="1624">
          <cell r="A1624" t="str">
            <v>RCV-CRTP</v>
          </cell>
          <cell r="B1624" t="str">
            <v>00527</v>
          </cell>
          <cell r="H1624">
            <v>0</v>
          </cell>
        </row>
        <row r="1625">
          <cell r="A1625" t="str">
            <v>RCV-CRTP</v>
          </cell>
          <cell r="B1625" t="str">
            <v>00527</v>
          </cell>
          <cell r="H1625">
            <v>0</v>
          </cell>
        </row>
        <row r="1626">
          <cell r="A1626" t="str">
            <v>RCV-CRTP</v>
          </cell>
          <cell r="B1626" t="str">
            <v>00543</v>
          </cell>
          <cell r="H1626">
            <v>3960000</v>
          </cell>
        </row>
        <row r="1627">
          <cell r="A1627" t="str">
            <v>RCV-CRTP</v>
          </cell>
          <cell r="B1627" t="str">
            <v>00543</v>
          </cell>
          <cell r="H1627">
            <v>0</v>
          </cell>
        </row>
        <row r="1628">
          <cell r="A1628" t="str">
            <v>RCV-CRTP</v>
          </cell>
          <cell r="B1628" t="str">
            <v>00543</v>
          </cell>
          <cell r="H1628">
            <v>2840000</v>
          </cell>
        </row>
        <row r="1629">
          <cell r="A1629" t="str">
            <v>RCV-CRTP</v>
          </cell>
          <cell r="B1629" t="str">
            <v>00543</v>
          </cell>
          <cell r="H1629">
            <v>1280848</v>
          </cell>
        </row>
        <row r="1630">
          <cell r="A1630" t="str">
            <v>RCV-CRTP</v>
          </cell>
          <cell r="B1630" t="str">
            <v>01130</v>
          </cell>
          <cell r="H1630">
            <v>7920000</v>
          </cell>
        </row>
        <row r="1631">
          <cell r="A1631" t="str">
            <v>RCV-CRTP</v>
          </cell>
          <cell r="B1631" t="str">
            <v>01130</v>
          </cell>
          <cell r="H1631">
            <v>0</v>
          </cell>
        </row>
        <row r="1632">
          <cell r="A1632" t="str">
            <v>RCV-CRTP</v>
          </cell>
          <cell r="B1632" t="str">
            <v>01130</v>
          </cell>
          <cell r="H1632">
            <v>5680000</v>
          </cell>
        </row>
        <row r="1633">
          <cell r="A1633" t="str">
            <v>RCV-CRTP</v>
          </cell>
          <cell r="B1633" t="str">
            <v>01130</v>
          </cell>
          <cell r="H1633">
            <v>1823237</v>
          </cell>
        </row>
        <row r="1634">
          <cell r="A1634" t="str">
            <v>RCV-CRTP</v>
          </cell>
          <cell r="B1634" t="str">
            <v>01946</v>
          </cell>
          <cell r="H1634">
            <v>6565000</v>
          </cell>
        </row>
        <row r="1635">
          <cell r="A1635" t="str">
            <v>RCV-CRTP</v>
          </cell>
          <cell r="B1635" t="str">
            <v>01946</v>
          </cell>
          <cell r="H1635">
            <v>0</v>
          </cell>
        </row>
        <row r="1636">
          <cell r="A1636" t="str">
            <v>RCV-CRTP</v>
          </cell>
          <cell r="B1636" t="str">
            <v>01946</v>
          </cell>
          <cell r="H1636">
            <v>3635000</v>
          </cell>
        </row>
        <row r="1637">
          <cell r="A1637" t="str">
            <v>RCV-CRTP</v>
          </cell>
          <cell r="B1637" t="str">
            <v>01946</v>
          </cell>
          <cell r="H1637">
            <v>579802</v>
          </cell>
        </row>
        <row r="1638">
          <cell r="A1638" t="str">
            <v>RCV-CRTP</v>
          </cell>
          <cell r="B1638" t="str">
            <v>02429</v>
          </cell>
          <cell r="H1638">
            <v>4089691</v>
          </cell>
        </row>
        <row r="1639">
          <cell r="A1639" t="str">
            <v>RCV-CRTP</v>
          </cell>
          <cell r="B1639" t="str">
            <v>02429</v>
          </cell>
          <cell r="H1639">
            <v>0</v>
          </cell>
        </row>
        <row r="1640">
          <cell r="A1640" t="str">
            <v>RCV-CRTP</v>
          </cell>
          <cell r="B1640" t="str">
            <v>02429</v>
          </cell>
          <cell r="H1640">
            <v>1363229</v>
          </cell>
        </row>
        <row r="1641">
          <cell r="A1641" t="str">
            <v>RCV-CRTP</v>
          </cell>
          <cell r="B1641" t="str">
            <v>02429</v>
          </cell>
          <cell r="H1641">
            <v>4998500</v>
          </cell>
        </row>
        <row r="1642">
          <cell r="H1642">
            <v>55180671</v>
          </cell>
        </row>
        <row r="1643">
          <cell r="A1643" t="str">
            <v>24 HR</v>
          </cell>
          <cell r="B1643" t="str">
            <v>00108</v>
          </cell>
          <cell r="H1643">
            <v>1471318</v>
          </cell>
        </row>
        <row r="1644">
          <cell r="A1644" t="str">
            <v>24 HR</v>
          </cell>
          <cell r="B1644" t="str">
            <v>00108</v>
          </cell>
          <cell r="H1644">
            <v>1370938</v>
          </cell>
        </row>
        <row r="1645">
          <cell r="A1645" t="str">
            <v>24 HR</v>
          </cell>
          <cell r="B1645" t="str">
            <v>00108</v>
          </cell>
          <cell r="H1645">
            <v>6511105</v>
          </cell>
        </row>
        <row r="1646">
          <cell r="A1646" t="str">
            <v>24 HR</v>
          </cell>
          <cell r="B1646" t="str">
            <v>00108</v>
          </cell>
          <cell r="H1646">
            <v>963047</v>
          </cell>
        </row>
        <row r="1647">
          <cell r="A1647" t="str">
            <v>24 HR</v>
          </cell>
          <cell r="B1647" t="str">
            <v>00108</v>
          </cell>
          <cell r="H1647">
            <v>828836</v>
          </cell>
        </row>
        <row r="1648">
          <cell r="A1648" t="str">
            <v>24 HR</v>
          </cell>
          <cell r="B1648" t="str">
            <v>00108</v>
          </cell>
          <cell r="H1648">
            <v>121825</v>
          </cell>
        </row>
        <row r="1649">
          <cell r="A1649" t="str">
            <v>24 HR</v>
          </cell>
          <cell r="B1649" t="str">
            <v>00108</v>
          </cell>
          <cell r="H1649">
            <v>499960</v>
          </cell>
        </row>
        <row r="1650">
          <cell r="A1650" t="str">
            <v>24 HR</v>
          </cell>
          <cell r="B1650" t="str">
            <v>00108</v>
          </cell>
          <cell r="H1650">
            <v>0</v>
          </cell>
        </row>
        <row r="1651">
          <cell r="A1651" t="str">
            <v>24 HR</v>
          </cell>
          <cell r="B1651" t="str">
            <v>00108</v>
          </cell>
          <cell r="H1651">
            <v>530712</v>
          </cell>
        </row>
        <row r="1652">
          <cell r="A1652" t="str">
            <v>24 HR</v>
          </cell>
          <cell r="B1652" t="str">
            <v>00108</v>
          </cell>
          <cell r="H1652">
            <v>1201018</v>
          </cell>
        </row>
        <row r="1653">
          <cell r="A1653" t="str">
            <v>24 HR</v>
          </cell>
          <cell r="B1653" t="str">
            <v>00108</v>
          </cell>
          <cell r="H1653">
            <v>375</v>
          </cell>
        </row>
        <row r="1654">
          <cell r="A1654" t="str">
            <v>24 HR</v>
          </cell>
          <cell r="B1654" t="str">
            <v>00183</v>
          </cell>
          <cell r="H1654">
            <v>3289270</v>
          </cell>
        </row>
        <row r="1655">
          <cell r="A1655" t="str">
            <v>24 HR</v>
          </cell>
          <cell r="B1655" t="str">
            <v>00183</v>
          </cell>
          <cell r="H1655">
            <v>567153</v>
          </cell>
        </row>
        <row r="1656">
          <cell r="A1656" t="str">
            <v>24 HR</v>
          </cell>
          <cell r="B1656" t="str">
            <v>00183</v>
          </cell>
          <cell r="H1656">
            <v>0</v>
          </cell>
        </row>
        <row r="1657">
          <cell r="A1657" t="str">
            <v>24 HR</v>
          </cell>
          <cell r="B1657" t="str">
            <v>00190</v>
          </cell>
          <cell r="H1657">
            <v>5260685</v>
          </cell>
        </row>
        <row r="1658">
          <cell r="A1658" t="str">
            <v>24 HR</v>
          </cell>
          <cell r="B1658" t="str">
            <v>00190</v>
          </cell>
          <cell r="H1658">
            <v>39067</v>
          </cell>
        </row>
        <row r="1659">
          <cell r="A1659" t="str">
            <v>24 HR</v>
          </cell>
          <cell r="B1659" t="str">
            <v>00190</v>
          </cell>
          <cell r="H1659">
            <v>318210</v>
          </cell>
        </row>
        <row r="1660">
          <cell r="A1660" t="str">
            <v>24 HR</v>
          </cell>
          <cell r="B1660" t="str">
            <v>00190</v>
          </cell>
          <cell r="H1660">
            <v>155000</v>
          </cell>
        </row>
        <row r="1661">
          <cell r="A1661" t="str">
            <v>24 HR</v>
          </cell>
          <cell r="B1661" t="str">
            <v>00190</v>
          </cell>
          <cell r="H1661">
            <v>290677</v>
          </cell>
        </row>
        <row r="1662">
          <cell r="A1662" t="str">
            <v>24 HR</v>
          </cell>
          <cell r="B1662" t="str">
            <v>00190</v>
          </cell>
          <cell r="H1662">
            <v>0</v>
          </cell>
        </row>
        <row r="1663">
          <cell r="A1663" t="str">
            <v>24 HR</v>
          </cell>
          <cell r="B1663" t="str">
            <v>00190</v>
          </cell>
          <cell r="H1663">
            <v>2641405</v>
          </cell>
        </row>
        <row r="1664">
          <cell r="A1664" t="str">
            <v>24 HR</v>
          </cell>
          <cell r="B1664" t="str">
            <v>00190</v>
          </cell>
          <cell r="H1664">
            <v>4257412</v>
          </cell>
        </row>
        <row r="1665">
          <cell r="A1665" t="str">
            <v>24 HR</v>
          </cell>
          <cell r="B1665" t="str">
            <v>00190</v>
          </cell>
          <cell r="H1665">
            <v>684375</v>
          </cell>
        </row>
        <row r="1666">
          <cell r="A1666" t="str">
            <v>24 HR</v>
          </cell>
          <cell r="B1666" t="str">
            <v>00194</v>
          </cell>
          <cell r="H1666">
            <v>467349</v>
          </cell>
        </row>
        <row r="1667">
          <cell r="A1667" t="str">
            <v>24 HR</v>
          </cell>
          <cell r="B1667" t="str">
            <v>00194</v>
          </cell>
          <cell r="H1667">
            <v>0</v>
          </cell>
        </row>
        <row r="1668">
          <cell r="A1668" t="str">
            <v>24 HR</v>
          </cell>
          <cell r="B1668" t="str">
            <v>00194</v>
          </cell>
          <cell r="H1668">
            <v>1303981</v>
          </cell>
        </row>
        <row r="1669">
          <cell r="A1669" t="str">
            <v>24 HR</v>
          </cell>
          <cell r="B1669" t="str">
            <v>00214</v>
          </cell>
          <cell r="H1669">
            <v>10548407</v>
          </cell>
        </row>
        <row r="1670">
          <cell r="A1670" t="str">
            <v>24 HR</v>
          </cell>
          <cell r="B1670" t="str">
            <v>00214</v>
          </cell>
          <cell r="H1670">
            <v>1482444</v>
          </cell>
        </row>
        <row r="1671">
          <cell r="A1671" t="str">
            <v>24 HR</v>
          </cell>
          <cell r="B1671" t="str">
            <v>00214</v>
          </cell>
          <cell r="H1671">
            <v>110135</v>
          </cell>
        </row>
        <row r="1672">
          <cell r="A1672" t="str">
            <v>24 HR</v>
          </cell>
          <cell r="B1672" t="str">
            <v>00214</v>
          </cell>
          <cell r="H1672">
            <v>155110</v>
          </cell>
        </row>
        <row r="1673">
          <cell r="A1673" t="str">
            <v>24 HR</v>
          </cell>
          <cell r="B1673" t="str">
            <v>00214</v>
          </cell>
          <cell r="H1673">
            <v>256245</v>
          </cell>
        </row>
        <row r="1674">
          <cell r="A1674" t="str">
            <v>24 HR</v>
          </cell>
          <cell r="B1674" t="str">
            <v>00214</v>
          </cell>
          <cell r="H1674">
            <v>0</v>
          </cell>
        </row>
        <row r="1675">
          <cell r="A1675" t="str">
            <v>24 HR</v>
          </cell>
          <cell r="B1675" t="str">
            <v>00214</v>
          </cell>
          <cell r="H1675">
            <v>2005391</v>
          </cell>
        </row>
        <row r="1676">
          <cell r="A1676" t="str">
            <v>24 HR</v>
          </cell>
          <cell r="B1676" t="str">
            <v>00214</v>
          </cell>
          <cell r="H1676">
            <v>1671416</v>
          </cell>
        </row>
        <row r="1677">
          <cell r="A1677" t="str">
            <v>24 HR</v>
          </cell>
          <cell r="B1677" t="str">
            <v>00214</v>
          </cell>
          <cell r="H1677">
            <v>365000</v>
          </cell>
        </row>
        <row r="1678">
          <cell r="A1678" t="str">
            <v>24 HR</v>
          </cell>
          <cell r="B1678" t="str">
            <v>00274</v>
          </cell>
          <cell r="H1678">
            <v>1258821</v>
          </cell>
        </row>
        <row r="1679">
          <cell r="A1679" t="str">
            <v>24 HR</v>
          </cell>
          <cell r="B1679" t="str">
            <v>00274</v>
          </cell>
          <cell r="H1679">
            <v>0</v>
          </cell>
        </row>
        <row r="1680">
          <cell r="A1680" t="str">
            <v>24 HR</v>
          </cell>
          <cell r="B1680" t="str">
            <v>00274</v>
          </cell>
          <cell r="H1680">
            <v>0</v>
          </cell>
        </row>
        <row r="1681">
          <cell r="A1681" t="str">
            <v>24 HR</v>
          </cell>
          <cell r="B1681" t="str">
            <v>00274</v>
          </cell>
          <cell r="H1681">
            <v>45625</v>
          </cell>
        </row>
        <row r="1682">
          <cell r="A1682" t="str">
            <v>24 HR</v>
          </cell>
          <cell r="B1682" t="str">
            <v>00409</v>
          </cell>
          <cell r="H1682">
            <v>1247882</v>
          </cell>
        </row>
        <row r="1683">
          <cell r="A1683" t="str">
            <v>24 HR</v>
          </cell>
          <cell r="B1683" t="str">
            <v>00409</v>
          </cell>
          <cell r="H1683">
            <v>0</v>
          </cell>
        </row>
        <row r="1684">
          <cell r="A1684" t="str">
            <v>24 HR</v>
          </cell>
          <cell r="B1684" t="str">
            <v>00409</v>
          </cell>
          <cell r="H1684">
            <v>40563</v>
          </cell>
        </row>
        <row r="1685">
          <cell r="A1685" t="str">
            <v>24 HR</v>
          </cell>
          <cell r="B1685" t="str">
            <v>00409</v>
          </cell>
          <cell r="H1685">
            <v>173375</v>
          </cell>
        </row>
        <row r="1686">
          <cell r="A1686" t="str">
            <v>24 HR</v>
          </cell>
          <cell r="B1686" t="str">
            <v>00508</v>
          </cell>
          <cell r="H1686">
            <v>0</v>
          </cell>
        </row>
        <row r="1687">
          <cell r="A1687" t="str">
            <v>24 HR</v>
          </cell>
          <cell r="B1687" t="str">
            <v>00508</v>
          </cell>
          <cell r="H1687">
            <v>279646.5</v>
          </cell>
        </row>
        <row r="1688">
          <cell r="A1688" t="str">
            <v>24 HR</v>
          </cell>
          <cell r="B1688" t="str">
            <v>00508</v>
          </cell>
          <cell r="H1688">
            <v>369082.5</v>
          </cell>
        </row>
        <row r="1689">
          <cell r="A1689" t="str">
            <v>24 HR</v>
          </cell>
          <cell r="B1689" t="str">
            <v>00508</v>
          </cell>
          <cell r="H1689">
            <v>127750</v>
          </cell>
        </row>
        <row r="1690">
          <cell r="A1690" t="str">
            <v>24 HR</v>
          </cell>
          <cell r="B1690" t="str">
            <v>00527</v>
          </cell>
          <cell r="H1690">
            <v>2454061</v>
          </cell>
        </row>
        <row r="1691">
          <cell r="A1691" t="str">
            <v>24 HR</v>
          </cell>
          <cell r="B1691" t="str">
            <v>00527</v>
          </cell>
          <cell r="H1691">
            <v>6062722</v>
          </cell>
        </row>
        <row r="1692">
          <cell r="A1692" t="str">
            <v>24 HR</v>
          </cell>
          <cell r="B1692" t="str">
            <v>00527</v>
          </cell>
          <cell r="H1692">
            <v>2111287</v>
          </cell>
        </row>
        <row r="1693">
          <cell r="A1693" t="str">
            <v>24 HR</v>
          </cell>
          <cell r="B1693" t="str">
            <v>00527</v>
          </cell>
          <cell r="H1693">
            <v>0</v>
          </cell>
        </row>
        <row r="1694">
          <cell r="A1694" t="str">
            <v>24 HR</v>
          </cell>
          <cell r="B1694" t="str">
            <v>00527</v>
          </cell>
          <cell r="H1694">
            <v>1129453</v>
          </cell>
        </row>
        <row r="1695">
          <cell r="A1695" t="str">
            <v>24 HR</v>
          </cell>
          <cell r="B1695" t="str">
            <v>00543</v>
          </cell>
          <cell r="H1695">
            <v>4400000</v>
          </cell>
        </row>
        <row r="1696">
          <cell r="A1696" t="str">
            <v>24 HR</v>
          </cell>
          <cell r="B1696" t="str">
            <v>00543</v>
          </cell>
          <cell r="H1696">
            <v>0</v>
          </cell>
        </row>
        <row r="1697">
          <cell r="A1697" t="str">
            <v>24 HR</v>
          </cell>
          <cell r="B1697" t="str">
            <v>02129</v>
          </cell>
          <cell r="H1697">
            <v>1529359</v>
          </cell>
        </row>
        <row r="1698">
          <cell r="A1698" t="str">
            <v>24 HR</v>
          </cell>
          <cell r="B1698" t="str">
            <v>02129</v>
          </cell>
          <cell r="H1698">
            <v>0</v>
          </cell>
        </row>
        <row r="1699">
          <cell r="A1699" t="str">
            <v>24 HR</v>
          </cell>
          <cell r="B1699" t="str">
            <v>02129</v>
          </cell>
          <cell r="H1699">
            <v>823344</v>
          </cell>
        </row>
        <row r="1700">
          <cell r="A1700" t="str">
            <v>24 HR</v>
          </cell>
          <cell r="B1700" t="str">
            <v>02130</v>
          </cell>
          <cell r="H1700">
            <v>1964527</v>
          </cell>
        </row>
        <row r="1701">
          <cell r="A1701" t="str">
            <v>24 HR</v>
          </cell>
          <cell r="B1701" t="str">
            <v>02130</v>
          </cell>
          <cell r="H1701">
            <v>0</v>
          </cell>
        </row>
        <row r="1702">
          <cell r="A1702" t="str">
            <v>24 HR</v>
          </cell>
          <cell r="B1702" t="str">
            <v>02130</v>
          </cell>
          <cell r="H1702">
            <v>388176</v>
          </cell>
        </row>
        <row r="1703">
          <cell r="A1703" t="str">
            <v>24 HR</v>
          </cell>
          <cell r="B1703" t="str">
            <v>02385</v>
          </cell>
          <cell r="H1703">
            <v>1288825</v>
          </cell>
        </row>
        <row r="1704">
          <cell r="A1704" t="str">
            <v>24 HR</v>
          </cell>
          <cell r="B1704" t="str">
            <v>02385</v>
          </cell>
          <cell r="H1704">
            <v>0</v>
          </cell>
        </row>
        <row r="1705">
          <cell r="A1705" t="str">
            <v>24 HR</v>
          </cell>
          <cell r="B1705" t="str">
            <v>02385</v>
          </cell>
          <cell r="H1705">
            <v>125000</v>
          </cell>
        </row>
        <row r="1706">
          <cell r="A1706" t="str">
            <v>24 HR</v>
          </cell>
          <cell r="B1706" t="str">
            <v>02385</v>
          </cell>
          <cell r="H1706">
            <v>17571</v>
          </cell>
        </row>
        <row r="1707">
          <cell r="H1707">
            <v>75204936</v>
          </cell>
        </row>
        <row r="1708">
          <cell r="A1708" t="str">
            <v>UCC</v>
          </cell>
          <cell r="B1708" t="str">
            <v>00108</v>
          </cell>
          <cell r="H1708">
            <v>0</v>
          </cell>
        </row>
        <row r="1709">
          <cell r="A1709" t="str">
            <v>UCC</v>
          </cell>
          <cell r="B1709" t="str">
            <v>00108</v>
          </cell>
          <cell r="H1709">
            <v>0</v>
          </cell>
        </row>
        <row r="1710">
          <cell r="A1710" t="str">
            <v>UCC</v>
          </cell>
          <cell r="B1710" t="str">
            <v>00108</v>
          </cell>
          <cell r="H1710">
            <v>0</v>
          </cell>
        </row>
        <row r="1711">
          <cell r="A1711" t="str">
            <v>UCC</v>
          </cell>
          <cell r="B1711" t="str">
            <v>00108</v>
          </cell>
          <cell r="H1711">
            <v>0</v>
          </cell>
        </row>
        <row r="1712">
          <cell r="A1712" t="str">
            <v>UCC</v>
          </cell>
          <cell r="B1712" t="str">
            <v>00108</v>
          </cell>
          <cell r="H1712">
            <v>0</v>
          </cell>
        </row>
        <row r="1713">
          <cell r="A1713" t="str">
            <v>UCC</v>
          </cell>
          <cell r="B1713" t="str">
            <v>00108</v>
          </cell>
          <cell r="H1713">
            <v>0</v>
          </cell>
        </row>
        <row r="1714">
          <cell r="A1714" t="str">
            <v>UCC</v>
          </cell>
          <cell r="B1714" t="str">
            <v>00108</v>
          </cell>
          <cell r="H1714">
            <v>0</v>
          </cell>
        </row>
        <row r="1715">
          <cell r="A1715" t="str">
            <v>UCC</v>
          </cell>
          <cell r="B1715" t="str">
            <v>00108</v>
          </cell>
          <cell r="H1715">
            <v>0</v>
          </cell>
        </row>
        <row r="1716">
          <cell r="A1716" t="str">
            <v>UCC</v>
          </cell>
          <cell r="B1716" t="str">
            <v>00108</v>
          </cell>
          <cell r="H1716">
            <v>0</v>
          </cell>
        </row>
        <row r="1717">
          <cell r="A1717" t="str">
            <v>UCC</v>
          </cell>
          <cell r="B1717" t="str">
            <v>00108</v>
          </cell>
          <cell r="H1717">
            <v>0</v>
          </cell>
        </row>
        <row r="1718">
          <cell r="A1718" t="str">
            <v>UCC</v>
          </cell>
          <cell r="B1718" t="str">
            <v>00527</v>
          </cell>
          <cell r="H1718">
            <v>28681236</v>
          </cell>
        </row>
        <row r="1719">
          <cell r="A1719" t="str">
            <v>UCC</v>
          </cell>
          <cell r="B1719" t="str">
            <v>00527</v>
          </cell>
          <cell r="H1719">
            <v>0</v>
          </cell>
        </row>
        <row r="1720">
          <cell r="A1720" t="str">
            <v>UCC</v>
          </cell>
          <cell r="B1720" t="str">
            <v>00527</v>
          </cell>
          <cell r="H1720">
            <v>0</v>
          </cell>
        </row>
        <row r="1721">
          <cell r="A1721" t="str">
            <v>UCC</v>
          </cell>
          <cell r="B1721" t="str">
            <v>00527</v>
          </cell>
          <cell r="H1721">
            <v>0</v>
          </cell>
        </row>
        <row r="1722">
          <cell r="A1722" t="str">
            <v>UCC</v>
          </cell>
          <cell r="B1722" t="str">
            <v>00527</v>
          </cell>
          <cell r="H1722">
            <v>0</v>
          </cell>
        </row>
        <row r="1723">
          <cell r="A1723" t="str">
            <v>UCC</v>
          </cell>
          <cell r="B1723" t="str">
            <v>00527</v>
          </cell>
          <cell r="H1723">
            <v>0</v>
          </cell>
        </row>
        <row r="1724">
          <cell r="A1724" t="str">
            <v>UCC</v>
          </cell>
          <cell r="B1724" t="str">
            <v>00527</v>
          </cell>
          <cell r="H1724">
            <v>0</v>
          </cell>
        </row>
        <row r="1725">
          <cell r="A1725" t="str">
            <v>UCC</v>
          </cell>
          <cell r="B1725" t="str">
            <v>00527</v>
          </cell>
          <cell r="H1725">
            <v>0</v>
          </cell>
        </row>
        <row r="1726">
          <cell r="A1726" t="str">
            <v>UCC</v>
          </cell>
          <cell r="B1726" t="str">
            <v>00527</v>
          </cell>
          <cell r="H1726">
            <v>18337184</v>
          </cell>
        </row>
        <row r="1727">
          <cell r="A1727" t="str">
            <v>UCC</v>
          </cell>
          <cell r="B1727" t="str">
            <v>00527</v>
          </cell>
          <cell r="H1727">
            <v>1500800</v>
          </cell>
        </row>
        <row r="1728">
          <cell r="A1728" t="str">
            <v>UCC</v>
          </cell>
          <cell r="B1728" t="str">
            <v>00543</v>
          </cell>
          <cell r="H1728">
            <v>12036593</v>
          </cell>
        </row>
        <row r="1729">
          <cell r="A1729" t="str">
            <v>UCC</v>
          </cell>
          <cell r="B1729" t="str">
            <v>00543</v>
          </cell>
          <cell r="H1729">
            <v>0</v>
          </cell>
        </row>
        <row r="1730">
          <cell r="A1730" t="str">
            <v>UCC</v>
          </cell>
          <cell r="B1730" t="str">
            <v>00543</v>
          </cell>
          <cell r="H1730">
            <v>0</v>
          </cell>
        </row>
        <row r="1731">
          <cell r="A1731" t="str">
            <v>UCC</v>
          </cell>
          <cell r="B1731" t="str">
            <v>00543</v>
          </cell>
          <cell r="H1731">
            <v>0</v>
          </cell>
        </row>
        <row r="1732">
          <cell r="A1732" t="str">
            <v>UCC</v>
          </cell>
          <cell r="B1732" t="str">
            <v>00543</v>
          </cell>
          <cell r="H1732">
            <v>0</v>
          </cell>
        </row>
        <row r="1733">
          <cell r="A1733" t="str">
            <v>UCC</v>
          </cell>
          <cell r="B1733" t="str">
            <v>00543</v>
          </cell>
          <cell r="H1733">
            <v>0</v>
          </cell>
        </row>
        <row r="1734">
          <cell r="A1734" t="str">
            <v>UCC</v>
          </cell>
          <cell r="B1734" t="str">
            <v>00543</v>
          </cell>
          <cell r="H1734">
            <v>0</v>
          </cell>
        </row>
        <row r="1735">
          <cell r="A1735" t="str">
            <v>UCC</v>
          </cell>
          <cell r="B1735" t="str">
            <v>00543</v>
          </cell>
          <cell r="H1735">
            <v>0</v>
          </cell>
        </row>
        <row r="1736">
          <cell r="A1736" t="str">
            <v>UCC</v>
          </cell>
          <cell r="B1736" t="str">
            <v>00543</v>
          </cell>
          <cell r="H1736">
            <v>11110702</v>
          </cell>
        </row>
        <row r="1737">
          <cell r="A1737" t="str">
            <v>UCC</v>
          </cell>
          <cell r="B1737" t="str">
            <v>00543</v>
          </cell>
          <cell r="H1737">
            <v>129482</v>
          </cell>
        </row>
        <row r="1738">
          <cell r="A1738" t="str">
            <v>UCC</v>
          </cell>
          <cell r="B1738" t="str">
            <v>01580</v>
          </cell>
          <cell r="H1738">
            <v>7648396</v>
          </cell>
        </row>
        <row r="1739">
          <cell r="A1739" t="str">
            <v>UCC</v>
          </cell>
          <cell r="B1739" t="str">
            <v>01580</v>
          </cell>
          <cell r="H1739">
            <v>0</v>
          </cell>
        </row>
        <row r="1740">
          <cell r="A1740" t="str">
            <v>UCC</v>
          </cell>
          <cell r="B1740" t="str">
            <v>01580</v>
          </cell>
          <cell r="H1740">
            <v>0</v>
          </cell>
        </row>
        <row r="1741">
          <cell r="A1741" t="str">
            <v>UCC</v>
          </cell>
          <cell r="B1741" t="str">
            <v>01580</v>
          </cell>
          <cell r="H1741">
            <v>0</v>
          </cell>
        </row>
        <row r="1742">
          <cell r="A1742" t="str">
            <v>UCC</v>
          </cell>
          <cell r="B1742" t="str">
            <v>01580</v>
          </cell>
          <cell r="H1742">
            <v>0</v>
          </cell>
        </row>
        <row r="1743">
          <cell r="A1743" t="str">
            <v>UCC</v>
          </cell>
          <cell r="B1743" t="str">
            <v>01580</v>
          </cell>
          <cell r="H1743">
            <v>0</v>
          </cell>
        </row>
        <row r="1744">
          <cell r="A1744" t="str">
            <v>UCC</v>
          </cell>
          <cell r="B1744" t="str">
            <v>01580</v>
          </cell>
          <cell r="H1744">
            <v>0</v>
          </cell>
        </row>
        <row r="1745">
          <cell r="A1745" t="str">
            <v>UCC</v>
          </cell>
          <cell r="B1745" t="str">
            <v>01580</v>
          </cell>
          <cell r="H1745">
            <v>0</v>
          </cell>
        </row>
        <row r="1746">
          <cell r="A1746" t="str">
            <v>UCC</v>
          </cell>
          <cell r="B1746" t="str">
            <v>01580</v>
          </cell>
          <cell r="H1746">
            <v>756435</v>
          </cell>
        </row>
        <row r="1747">
          <cell r="A1747" t="str">
            <v>UCC</v>
          </cell>
          <cell r="B1747" t="str">
            <v>01580</v>
          </cell>
          <cell r="H1747">
            <v>55395</v>
          </cell>
        </row>
      </sheetData>
      <sheetData sheetId="7" refreshError="1"/>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42A11-05DD-44B9-B236-8F299D759CBC}">
  <sheetPr>
    <tabColor theme="8" tint="0.39997558519241921"/>
    <pageSetUpPr fitToPage="1"/>
  </sheetPr>
  <dimension ref="A2:V107"/>
  <sheetViews>
    <sheetView tabSelected="1" topLeftCell="B1" zoomScale="60" zoomScaleNormal="60" workbookViewId="0">
      <pane xSplit="3" ySplit="12" topLeftCell="E13" activePane="bottomRight" state="frozen"/>
      <selection activeCell="B1" sqref="B1"/>
      <selection pane="topRight" activeCell="E1" sqref="E1"/>
      <selection pane="bottomLeft" activeCell="B13" sqref="B13"/>
      <selection pane="bottomRight" activeCell="J34" sqref="J34"/>
    </sheetView>
  </sheetViews>
  <sheetFormatPr defaultRowHeight="13.2" x14ac:dyDescent="0.25"/>
  <cols>
    <col min="1" max="1" width="8.77734375" style="1" hidden="1" customWidth="1"/>
    <col min="2" max="2" width="9.109375" style="1" customWidth="1"/>
    <col min="3" max="3" width="13.77734375" style="1" customWidth="1"/>
    <col min="4" max="4" width="23.109375" style="1" customWidth="1"/>
    <col min="5" max="5" width="60" style="1" customWidth="1"/>
    <col min="6" max="6" width="70" style="1" customWidth="1"/>
    <col min="7" max="7" width="21.109375" style="1" customWidth="1"/>
    <col min="8" max="10" width="20.77734375" style="7" customWidth="1"/>
    <col min="11" max="11" width="1.77734375" style="1" customWidth="1"/>
    <col min="12" max="16" width="20.77734375" style="1" customWidth="1"/>
    <col min="17" max="17" width="1.44140625" style="1" customWidth="1"/>
    <col min="18" max="18" width="21.77734375" style="1" customWidth="1"/>
    <col min="19" max="19" width="29.109375" style="1" customWidth="1"/>
    <col min="20" max="16384" width="8.88671875" style="1"/>
  </cols>
  <sheetData>
    <row r="2" spans="1:22" ht="20.100000000000001" customHeight="1" x14ac:dyDescent="0.4">
      <c r="C2" s="2" t="s">
        <v>0</v>
      </c>
      <c r="D2" s="2"/>
      <c r="E2" s="3"/>
      <c r="F2" s="3"/>
      <c r="G2" s="4" t="s">
        <v>1</v>
      </c>
      <c r="H2" s="4"/>
      <c r="I2" s="4"/>
      <c r="J2" s="4"/>
      <c r="K2" s="5"/>
    </row>
    <row r="3" spans="1:22" ht="20.100000000000001" customHeight="1" x14ac:dyDescent="0.4">
      <c r="C3" s="2" t="s">
        <v>2</v>
      </c>
      <c r="D3" s="2"/>
      <c r="E3" s="3"/>
      <c r="F3" s="3"/>
      <c r="G3" s="3"/>
      <c r="H3" s="6"/>
    </row>
    <row r="4" spans="1:22" ht="20.100000000000001" customHeight="1" x14ac:dyDescent="0.4">
      <c r="C4" s="2" t="s">
        <v>3</v>
      </c>
      <c r="D4" s="2"/>
      <c r="E4" s="3"/>
      <c r="F4" s="3"/>
      <c r="G4" s="3"/>
      <c r="H4" s="6"/>
    </row>
    <row r="5" spans="1:22" ht="20.100000000000001" customHeight="1" x14ac:dyDescent="0.4">
      <c r="C5" s="2"/>
      <c r="D5" s="2"/>
      <c r="E5" s="3"/>
      <c r="F5" s="3"/>
      <c r="G5" s="3"/>
      <c r="H5" s="6"/>
    </row>
    <row r="6" spans="1:22" ht="20.100000000000001" customHeight="1" x14ac:dyDescent="0.4">
      <c r="C6" s="2"/>
      <c r="D6" s="2"/>
      <c r="E6" s="3"/>
      <c r="F6" s="3"/>
      <c r="G6" s="3"/>
      <c r="H6" s="6"/>
    </row>
    <row r="7" spans="1:22" ht="20.100000000000001" customHeight="1" x14ac:dyDescent="0.25">
      <c r="C7" s="8" t="s">
        <v>4</v>
      </c>
      <c r="D7" s="8"/>
      <c r="E7" s="3"/>
      <c r="F7" s="3"/>
      <c r="G7" s="3"/>
      <c r="H7" s="6"/>
    </row>
    <row r="8" spans="1:22" ht="20.100000000000001" customHeight="1" x14ac:dyDescent="0.25">
      <c r="C8" s="9" t="s">
        <v>5</v>
      </c>
      <c r="D8" s="9"/>
      <c r="E8" s="10"/>
      <c r="F8" s="11" t="s">
        <v>6</v>
      </c>
      <c r="G8" s="12">
        <f>SUMIFS('[1]Final shift Verify_ALL_070725 '!$H$6:$H$1747,'[1]Final shift Verify_ALL_070725 '!$B$6:$B$1747,'FY24-25 FS template'!$E$9,'[1]Final shift Verify_ALL_070725 '!$A$6:$A$1747,'FY24-25 FS template'!$G$9)</f>
        <v>0</v>
      </c>
      <c r="H8" s="12" t="s">
        <v>7</v>
      </c>
      <c r="I8" s="13"/>
    </row>
    <row r="9" spans="1:22" ht="20.100000000000001" customHeight="1" x14ac:dyDescent="0.25">
      <c r="C9" s="9" t="s">
        <v>8</v>
      </c>
      <c r="D9" s="9"/>
      <c r="E9" s="10"/>
      <c r="F9" s="11" t="s">
        <v>9</v>
      </c>
      <c r="G9" s="14"/>
      <c r="H9" s="12" t="s">
        <v>10</v>
      </c>
      <c r="I9" s="13"/>
    </row>
    <row r="10" spans="1:22" ht="20.100000000000001" customHeight="1" thickBot="1" x14ac:dyDescent="0.3">
      <c r="C10" s="9"/>
      <c r="D10" s="9"/>
      <c r="E10" s="15"/>
      <c r="G10" s="16"/>
      <c r="H10" s="17"/>
    </row>
    <row r="11" spans="1:22" ht="20.100000000000001" customHeight="1" x14ac:dyDescent="0.25">
      <c r="C11" s="18" t="s">
        <v>11</v>
      </c>
      <c r="D11" s="19"/>
      <c r="E11" s="20" t="s">
        <v>12</v>
      </c>
      <c r="F11" s="21"/>
      <c r="G11" s="22" t="s">
        <v>13</v>
      </c>
      <c r="H11" s="23" t="s">
        <v>14</v>
      </c>
      <c r="I11" s="23" t="s">
        <v>15</v>
      </c>
      <c r="J11" s="24" t="s">
        <v>16</v>
      </c>
      <c r="L11" s="25" t="s">
        <v>17</v>
      </c>
      <c r="M11" s="26" t="s">
        <v>18</v>
      </c>
      <c r="N11" s="27" t="s">
        <v>19</v>
      </c>
      <c r="O11" s="27" t="s">
        <v>20</v>
      </c>
      <c r="P11" s="28" t="s">
        <v>21</v>
      </c>
      <c r="R11" s="29" t="s">
        <v>22</v>
      </c>
    </row>
    <row r="12" spans="1:22" ht="35.1" customHeight="1" thickBot="1" x14ac:dyDescent="0.3">
      <c r="A12" s="30" t="s">
        <v>23</v>
      </c>
      <c r="B12" s="31" t="s">
        <v>24</v>
      </c>
      <c r="C12" s="32" t="s">
        <v>25</v>
      </c>
      <c r="D12" s="33"/>
      <c r="E12" s="34" t="s">
        <v>26</v>
      </c>
      <c r="F12" s="35"/>
      <c r="G12" s="36" t="s">
        <v>27</v>
      </c>
      <c r="H12" s="37" t="s">
        <v>28</v>
      </c>
      <c r="I12" s="37" t="s">
        <v>29</v>
      </c>
      <c r="J12" s="38" t="s">
        <v>30</v>
      </c>
      <c r="L12" s="39" t="s">
        <v>31</v>
      </c>
      <c r="M12" s="40" t="s">
        <v>32</v>
      </c>
      <c r="N12" s="40" t="s">
        <v>33</v>
      </c>
      <c r="O12" s="40" t="s">
        <v>34</v>
      </c>
      <c r="P12" s="41" t="s">
        <v>35</v>
      </c>
      <c r="R12" s="42" t="s">
        <v>36</v>
      </c>
      <c r="S12" s="43" t="s">
        <v>37</v>
      </c>
    </row>
    <row r="13" spans="1:22" ht="20.100000000000001" customHeight="1" x14ac:dyDescent="0.25">
      <c r="B13" s="44"/>
      <c r="C13" s="45"/>
      <c r="D13" s="46" t="s">
        <v>38</v>
      </c>
      <c r="E13" s="47" t="s">
        <v>39</v>
      </c>
      <c r="F13" s="47"/>
      <c r="G13" s="48"/>
      <c r="H13" s="48"/>
      <c r="I13" s="48"/>
      <c r="J13" s="49"/>
      <c r="L13" s="45"/>
      <c r="M13" s="50"/>
      <c r="N13" s="48"/>
      <c r="O13" s="48"/>
      <c r="P13" s="49"/>
      <c r="Q13" s="3"/>
      <c r="R13" s="51"/>
      <c r="S13" s="52"/>
      <c r="T13" s="52"/>
      <c r="U13" s="52"/>
      <c r="V13" s="52"/>
    </row>
    <row r="14" spans="1:22" ht="20.100000000000001" customHeight="1" x14ac:dyDescent="0.25">
      <c r="A14" s="53" t="s">
        <v>40</v>
      </c>
      <c r="B14" s="54">
        <v>1</v>
      </c>
      <c r="C14" s="55" t="s">
        <v>189</v>
      </c>
      <c r="D14" s="56" t="s">
        <v>189</v>
      </c>
      <c r="E14" s="57" t="s">
        <v>41</v>
      </c>
      <c r="F14" s="58"/>
      <c r="G14" s="59" t="s">
        <v>42</v>
      </c>
      <c r="H14" s="60">
        <v>0</v>
      </c>
      <c r="I14" s="60">
        <v>0</v>
      </c>
      <c r="J14" s="61">
        <f>H14-I14</f>
        <v>0</v>
      </c>
      <c r="L14" s="62"/>
      <c r="M14" s="63"/>
      <c r="N14" s="64"/>
      <c r="O14" s="65"/>
      <c r="P14" s="66"/>
      <c r="Q14" s="3"/>
      <c r="R14" s="67">
        <f>I14+J14+P14</f>
        <v>0</v>
      </c>
      <c r="S14" s="68">
        <f>R14-H14</f>
        <v>0</v>
      </c>
    </row>
    <row r="15" spans="1:22" ht="20.100000000000001" customHeight="1" x14ac:dyDescent="0.25">
      <c r="A15" s="53" t="s">
        <v>43</v>
      </c>
      <c r="B15" s="54">
        <v>2</v>
      </c>
      <c r="C15" s="55" t="s">
        <v>190</v>
      </c>
      <c r="D15" s="56" t="s">
        <v>190</v>
      </c>
      <c r="E15" s="57" t="s">
        <v>44</v>
      </c>
      <c r="F15" s="58"/>
      <c r="G15" s="59" t="s">
        <v>45</v>
      </c>
      <c r="H15" s="60">
        <v>0</v>
      </c>
      <c r="I15" s="60">
        <v>0</v>
      </c>
      <c r="J15" s="61">
        <f t="shared" ref="J15:J46" si="0">H15-I15</f>
        <v>0</v>
      </c>
      <c r="L15" s="62"/>
      <c r="M15" s="63"/>
      <c r="N15" s="64"/>
      <c r="O15" s="65"/>
      <c r="P15" s="66"/>
      <c r="Q15" s="3"/>
      <c r="R15" s="67">
        <f t="shared" ref="R15:R79" si="1">I15+J15+P15</f>
        <v>0</v>
      </c>
      <c r="S15" s="69">
        <f t="shared" ref="S15:S79" si="2">R15-H15</f>
        <v>0</v>
      </c>
    </row>
    <row r="16" spans="1:22" ht="20.100000000000001" customHeight="1" x14ac:dyDescent="0.25">
      <c r="A16" s="53" t="s">
        <v>46</v>
      </c>
      <c r="B16" s="54">
        <v>3</v>
      </c>
      <c r="C16" s="55" t="s">
        <v>191</v>
      </c>
      <c r="D16" s="56" t="s">
        <v>191</v>
      </c>
      <c r="E16" s="57" t="s">
        <v>47</v>
      </c>
      <c r="F16" s="58"/>
      <c r="G16" s="59" t="s">
        <v>42</v>
      </c>
      <c r="H16" s="60">
        <v>0</v>
      </c>
      <c r="I16" s="60">
        <v>0</v>
      </c>
      <c r="J16" s="61">
        <f t="shared" si="0"/>
        <v>0</v>
      </c>
      <c r="L16" s="62"/>
      <c r="M16" s="63"/>
      <c r="N16" s="70"/>
      <c r="O16" s="65"/>
      <c r="P16" s="71"/>
      <c r="Q16" s="3"/>
      <c r="R16" s="67">
        <f t="shared" si="1"/>
        <v>0</v>
      </c>
      <c r="S16" s="69">
        <f t="shared" si="2"/>
        <v>0</v>
      </c>
    </row>
    <row r="17" spans="1:19" ht="20.100000000000001" customHeight="1" x14ac:dyDescent="0.25">
      <c r="A17" s="53" t="s">
        <v>48</v>
      </c>
      <c r="B17" s="54">
        <v>4</v>
      </c>
      <c r="C17" s="55" t="s">
        <v>192</v>
      </c>
      <c r="D17" s="56" t="s">
        <v>192</v>
      </c>
      <c r="E17" s="57" t="s">
        <v>49</v>
      </c>
      <c r="F17" s="58"/>
      <c r="G17" s="59" t="s">
        <v>45</v>
      </c>
      <c r="H17" s="60">
        <v>0</v>
      </c>
      <c r="I17" s="60">
        <v>0</v>
      </c>
      <c r="J17" s="61">
        <f t="shared" si="0"/>
        <v>0</v>
      </c>
      <c r="L17" s="62"/>
      <c r="M17" s="63"/>
      <c r="N17" s="70"/>
      <c r="O17" s="65"/>
      <c r="P17" s="71"/>
      <c r="Q17" s="3"/>
      <c r="R17" s="67">
        <f t="shared" si="1"/>
        <v>0</v>
      </c>
      <c r="S17" s="69">
        <f t="shared" si="2"/>
        <v>0</v>
      </c>
    </row>
    <row r="18" spans="1:19" ht="20.100000000000001" customHeight="1" x14ac:dyDescent="0.25">
      <c r="A18" s="53" t="s">
        <v>50</v>
      </c>
      <c r="B18" s="54">
        <v>5</v>
      </c>
      <c r="C18" s="55" t="s">
        <v>193</v>
      </c>
      <c r="D18" s="56" t="s">
        <v>193</v>
      </c>
      <c r="E18" s="57" t="s">
        <v>51</v>
      </c>
      <c r="F18" s="58"/>
      <c r="G18" s="59" t="s">
        <v>45</v>
      </c>
      <c r="H18" s="60">
        <v>0</v>
      </c>
      <c r="I18" s="60">
        <v>0</v>
      </c>
      <c r="J18" s="61">
        <f t="shared" si="0"/>
        <v>0</v>
      </c>
      <c r="L18" s="62"/>
      <c r="M18" s="63"/>
      <c r="N18" s="70"/>
      <c r="O18" s="65"/>
      <c r="P18" s="71"/>
      <c r="Q18" s="3"/>
      <c r="R18" s="67">
        <f t="shared" si="1"/>
        <v>0</v>
      </c>
      <c r="S18" s="69">
        <f t="shared" si="2"/>
        <v>0</v>
      </c>
    </row>
    <row r="19" spans="1:19" ht="20.100000000000001" customHeight="1" x14ac:dyDescent="0.25">
      <c r="A19" s="53" t="s">
        <v>52</v>
      </c>
      <c r="B19" s="54">
        <v>6</v>
      </c>
      <c r="C19" s="55" t="s">
        <v>194</v>
      </c>
      <c r="D19" s="56" t="s">
        <v>194</v>
      </c>
      <c r="E19" s="57" t="s">
        <v>53</v>
      </c>
      <c r="F19" s="58"/>
      <c r="G19" s="59" t="s">
        <v>45</v>
      </c>
      <c r="H19" s="60">
        <v>0</v>
      </c>
      <c r="I19" s="60">
        <v>0</v>
      </c>
      <c r="J19" s="61">
        <f t="shared" si="0"/>
        <v>0</v>
      </c>
      <c r="L19" s="62"/>
      <c r="M19" s="63"/>
      <c r="N19" s="70"/>
      <c r="O19" s="65"/>
      <c r="P19" s="71"/>
      <c r="Q19" s="3"/>
      <c r="R19" s="67">
        <f t="shared" si="1"/>
        <v>0</v>
      </c>
      <c r="S19" s="69">
        <f t="shared" si="2"/>
        <v>0</v>
      </c>
    </row>
    <row r="20" spans="1:19" ht="20.100000000000001" customHeight="1" x14ac:dyDescent="0.25">
      <c r="A20" s="53" t="s">
        <v>54</v>
      </c>
      <c r="B20" s="54">
        <v>7</v>
      </c>
      <c r="C20" s="55" t="s">
        <v>195</v>
      </c>
      <c r="D20" s="56" t="s">
        <v>195</v>
      </c>
      <c r="E20" s="57" t="s">
        <v>55</v>
      </c>
      <c r="F20" s="58"/>
      <c r="G20" s="59" t="s">
        <v>42</v>
      </c>
      <c r="H20" s="60">
        <v>0</v>
      </c>
      <c r="I20" s="60">
        <v>0</v>
      </c>
      <c r="J20" s="61">
        <f t="shared" si="0"/>
        <v>0</v>
      </c>
      <c r="L20" s="62"/>
      <c r="M20" s="72"/>
      <c r="N20" s="70"/>
      <c r="O20" s="65"/>
      <c r="P20" s="71"/>
      <c r="Q20" s="3"/>
      <c r="R20" s="67">
        <f t="shared" si="1"/>
        <v>0</v>
      </c>
      <c r="S20" s="69">
        <f t="shared" si="2"/>
        <v>0</v>
      </c>
    </row>
    <row r="21" spans="1:19" ht="20.100000000000001" customHeight="1" x14ac:dyDescent="0.25">
      <c r="A21" s="53" t="s">
        <v>56</v>
      </c>
      <c r="B21" s="54">
        <v>8</v>
      </c>
      <c r="C21" s="55" t="s">
        <v>196</v>
      </c>
      <c r="D21" s="56" t="s">
        <v>196</v>
      </c>
      <c r="E21" s="57" t="s">
        <v>57</v>
      </c>
      <c r="F21" s="58"/>
      <c r="G21" s="59" t="s">
        <v>42</v>
      </c>
      <c r="H21" s="60">
        <v>0</v>
      </c>
      <c r="I21" s="60">
        <v>0</v>
      </c>
      <c r="J21" s="61">
        <f t="shared" si="0"/>
        <v>0</v>
      </c>
      <c r="L21" s="62"/>
      <c r="M21" s="63"/>
      <c r="N21" s="70"/>
      <c r="O21" s="65"/>
      <c r="P21" s="66"/>
      <c r="Q21" s="3"/>
      <c r="R21" s="67">
        <f t="shared" si="1"/>
        <v>0</v>
      </c>
      <c r="S21" s="69">
        <f t="shared" si="2"/>
        <v>0</v>
      </c>
    </row>
    <row r="22" spans="1:19" ht="20.100000000000001" customHeight="1" x14ac:dyDescent="0.25">
      <c r="A22" s="53" t="s">
        <v>58</v>
      </c>
      <c r="B22" s="54">
        <v>9</v>
      </c>
      <c r="C22" s="55" t="s">
        <v>197</v>
      </c>
      <c r="D22" s="56" t="s">
        <v>197</v>
      </c>
      <c r="E22" s="57" t="s">
        <v>59</v>
      </c>
      <c r="F22" s="58"/>
      <c r="G22" s="59" t="s">
        <v>42</v>
      </c>
      <c r="H22" s="60">
        <v>0</v>
      </c>
      <c r="I22" s="60">
        <v>0</v>
      </c>
      <c r="J22" s="61">
        <f t="shared" si="0"/>
        <v>0</v>
      </c>
      <c r="L22" s="62"/>
      <c r="M22" s="63"/>
      <c r="N22" s="70"/>
      <c r="O22" s="65"/>
      <c r="P22" s="66"/>
      <c r="Q22" s="3"/>
      <c r="R22" s="67">
        <f t="shared" si="1"/>
        <v>0</v>
      </c>
      <c r="S22" s="69">
        <f t="shared" si="2"/>
        <v>0</v>
      </c>
    </row>
    <row r="23" spans="1:19" ht="20.100000000000001" customHeight="1" x14ac:dyDescent="0.25">
      <c r="A23" s="53" t="s">
        <v>60</v>
      </c>
      <c r="B23" s="54">
        <v>10</v>
      </c>
      <c r="C23" s="55" t="s">
        <v>198</v>
      </c>
      <c r="D23" s="56" t="s">
        <v>198</v>
      </c>
      <c r="E23" s="57" t="s">
        <v>61</v>
      </c>
      <c r="F23" s="58"/>
      <c r="G23" s="59" t="s">
        <v>45</v>
      </c>
      <c r="H23" s="60">
        <v>0</v>
      </c>
      <c r="I23" s="60">
        <v>0</v>
      </c>
      <c r="J23" s="61">
        <f t="shared" si="0"/>
        <v>0</v>
      </c>
      <c r="L23" s="62"/>
      <c r="M23" s="63"/>
      <c r="N23" s="70"/>
      <c r="O23" s="65"/>
      <c r="P23" s="66"/>
      <c r="Q23" s="3"/>
      <c r="R23" s="67">
        <f t="shared" si="1"/>
        <v>0</v>
      </c>
      <c r="S23" s="69">
        <f t="shared" si="2"/>
        <v>0</v>
      </c>
    </row>
    <row r="24" spans="1:19" ht="20.100000000000001" customHeight="1" x14ac:dyDescent="0.25">
      <c r="A24" s="53" t="s">
        <v>62</v>
      </c>
      <c r="B24" s="54">
        <v>11</v>
      </c>
      <c r="C24" s="55" t="s">
        <v>199</v>
      </c>
      <c r="D24" s="56" t="s">
        <v>199</v>
      </c>
      <c r="E24" s="57" t="s">
        <v>63</v>
      </c>
      <c r="F24" s="58"/>
      <c r="G24" s="59" t="s">
        <v>42</v>
      </c>
      <c r="H24" s="60">
        <v>0</v>
      </c>
      <c r="I24" s="60">
        <v>0</v>
      </c>
      <c r="J24" s="61">
        <f t="shared" si="0"/>
        <v>0</v>
      </c>
      <c r="L24" s="62"/>
      <c r="M24" s="73"/>
      <c r="N24" s="70"/>
      <c r="O24" s="65"/>
      <c r="P24" s="71"/>
      <c r="Q24" s="3"/>
      <c r="R24" s="67">
        <f t="shared" si="1"/>
        <v>0</v>
      </c>
      <c r="S24" s="69">
        <f t="shared" si="2"/>
        <v>0</v>
      </c>
    </row>
    <row r="25" spans="1:19" ht="20.100000000000001" customHeight="1" x14ac:dyDescent="0.25">
      <c r="A25" s="53" t="s">
        <v>64</v>
      </c>
      <c r="B25" s="54">
        <v>12</v>
      </c>
      <c r="C25" s="55" t="s">
        <v>200</v>
      </c>
      <c r="D25" s="56" t="s">
        <v>200</v>
      </c>
      <c r="E25" s="57" t="s">
        <v>65</v>
      </c>
      <c r="F25" s="58"/>
      <c r="G25" s="59" t="s">
        <v>45</v>
      </c>
      <c r="H25" s="60">
        <v>0</v>
      </c>
      <c r="I25" s="60">
        <v>0</v>
      </c>
      <c r="J25" s="61">
        <f t="shared" si="0"/>
        <v>0</v>
      </c>
      <c r="L25" s="62"/>
      <c r="M25" s="63"/>
      <c r="N25" s="70"/>
      <c r="O25" s="65"/>
      <c r="P25" s="71"/>
      <c r="Q25" s="3"/>
      <c r="R25" s="67">
        <f t="shared" si="1"/>
        <v>0</v>
      </c>
      <c r="S25" s="69">
        <f t="shared" si="2"/>
        <v>0</v>
      </c>
    </row>
    <row r="26" spans="1:19" ht="20.100000000000001" customHeight="1" x14ac:dyDescent="0.25">
      <c r="A26" s="53" t="s">
        <v>66</v>
      </c>
      <c r="B26" s="54">
        <v>13</v>
      </c>
      <c r="C26" s="55" t="s">
        <v>201</v>
      </c>
      <c r="D26" s="56" t="s">
        <v>201</v>
      </c>
      <c r="E26" s="57" t="s">
        <v>67</v>
      </c>
      <c r="F26" s="58"/>
      <c r="G26" s="59" t="s">
        <v>42</v>
      </c>
      <c r="H26" s="60">
        <v>0</v>
      </c>
      <c r="I26" s="60">
        <v>0</v>
      </c>
      <c r="J26" s="61">
        <f t="shared" si="0"/>
        <v>0</v>
      </c>
      <c r="L26" s="62"/>
      <c r="M26" s="63"/>
      <c r="N26" s="70"/>
      <c r="O26" s="65"/>
      <c r="P26" s="71"/>
      <c r="Q26" s="3"/>
      <c r="R26" s="67">
        <f t="shared" si="1"/>
        <v>0</v>
      </c>
      <c r="S26" s="69">
        <f t="shared" si="2"/>
        <v>0</v>
      </c>
    </row>
    <row r="27" spans="1:19" ht="20.100000000000001" customHeight="1" x14ac:dyDescent="0.25">
      <c r="A27" s="53" t="s">
        <v>68</v>
      </c>
      <c r="B27" s="54">
        <v>14</v>
      </c>
      <c r="C27" s="55" t="s">
        <v>202</v>
      </c>
      <c r="D27" s="56" t="s">
        <v>202</v>
      </c>
      <c r="E27" s="57" t="s">
        <v>69</v>
      </c>
      <c r="F27" s="58"/>
      <c r="G27" s="59" t="s">
        <v>42</v>
      </c>
      <c r="H27" s="60">
        <v>0</v>
      </c>
      <c r="I27" s="60">
        <v>0</v>
      </c>
      <c r="J27" s="61">
        <f t="shared" si="0"/>
        <v>0</v>
      </c>
      <c r="L27" s="62"/>
      <c r="M27" s="63"/>
      <c r="N27" s="74"/>
      <c r="O27" s="65"/>
      <c r="P27" s="71"/>
      <c r="Q27" s="3"/>
      <c r="R27" s="67">
        <f t="shared" si="1"/>
        <v>0</v>
      </c>
      <c r="S27" s="69">
        <f t="shared" si="2"/>
        <v>0</v>
      </c>
    </row>
    <row r="28" spans="1:19" ht="20.100000000000001" customHeight="1" x14ac:dyDescent="0.25">
      <c r="A28" s="53" t="s">
        <v>70</v>
      </c>
      <c r="B28" s="54">
        <v>15</v>
      </c>
      <c r="C28" s="55" t="s">
        <v>203</v>
      </c>
      <c r="D28" s="56" t="s">
        <v>203</v>
      </c>
      <c r="E28" s="57" t="s">
        <v>71</v>
      </c>
      <c r="F28" s="58"/>
      <c r="G28" s="59" t="s">
        <v>42</v>
      </c>
      <c r="H28" s="60">
        <v>0</v>
      </c>
      <c r="I28" s="60">
        <v>0</v>
      </c>
      <c r="J28" s="61">
        <f t="shared" si="0"/>
        <v>0</v>
      </c>
      <c r="L28" s="62"/>
      <c r="M28" s="63"/>
      <c r="N28" s="74"/>
      <c r="O28" s="65"/>
      <c r="P28" s="71"/>
      <c r="Q28" s="3"/>
      <c r="R28" s="67">
        <f t="shared" si="1"/>
        <v>0</v>
      </c>
      <c r="S28" s="69">
        <f t="shared" si="2"/>
        <v>0</v>
      </c>
    </row>
    <row r="29" spans="1:19" ht="20.100000000000001" customHeight="1" x14ac:dyDescent="0.25">
      <c r="A29" s="53" t="s">
        <v>72</v>
      </c>
      <c r="B29" s="54">
        <v>16</v>
      </c>
      <c r="C29" s="55" t="s">
        <v>204</v>
      </c>
      <c r="D29" s="56" t="s">
        <v>204</v>
      </c>
      <c r="E29" s="57" t="s">
        <v>73</v>
      </c>
      <c r="F29" s="58"/>
      <c r="G29" s="59" t="s">
        <v>42</v>
      </c>
      <c r="H29" s="60">
        <v>0</v>
      </c>
      <c r="I29" s="60">
        <v>0</v>
      </c>
      <c r="J29" s="61">
        <f t="shared" si="0"/>
        <v>0</v>
      </c>
      <c r="L29" s="62"/>
      <c r="M29" s="63"/>
      <c r="N29" s="74"/>
      <c r="O29" s="65"/>
      <c r="P29" s="71"/>
      <c r="Q29" s="3"/>
      <c r="R29" s="67">
        <f t="shared" si="1"/>
        <v>0</v>
      </c>
      <c r="S29" s="69">
        <f t="shared" si="2"/>
        <v>0</v>
      </c>
    </row>
    <row r="30" spans="1:19" ht="20.100000000000001" customHeight="1" x14ac:dyDescent="0.25">
      <c r="A30" s="53" t="s">
        <v>74</v>
      </c>
      <c r="B30" s="54">
        <v>17</v>
      </c>
      <c r="C30" s="55" t="s">
        <v>205</v>
      </c>
      <c r="D30" s="56" t="s">
        <v>205</v>
      </c>
      <c r="E30" s="57" t="s">
        <v>75</v>
      </c>
      <c r="F30" s="58"/>
      <c r="G30" s="59" t="s">
        <v>42</v>
      </c>
      <c r="H30" s="60">
        <v>0</v>
      </c>
      <c r="I30" s="60">
        <v>0</v>
      </c>
      <c r="J30" s="61">
        <f t="shared" si="0"/>
        <v>0</v>
      </c>
      <c r="L30" s="62"/>
      <c r="M30" s="75">
        <f t="shared" ref="M30:M41" si="3">H30-I30-L30</f>
        <v>0</v>
      </c>
      <c r="N30" s="76">
        <f>IF(M30&gt;0,0,-M30)</f>
        <v>0</v>
      </c>
      <c r="O30" s="65"/>
      <c r="P30" s="66"/>
      <c r="Q30" s="3"/>
      <c r="R30" s="67">
        <f t="shared" si="1"/>
        <v>0</v>
      </c>
      <c r="S30" s="69">
        <f t="shared" si="2"/>
        <v>0</v>
      </c>
    </row>
    <row r="31" spans="1:19" ht="20.100000000000001" customHeight="1" x14ac:dyDescent="0.25">
      <c r="A31" s="53" t="s">
        <v>76</v>
      </c>
      <c r="B31" s="54">
        <v>18</v>
      </c>
      <c r="C31" s="55" t="s">
        <v>206</v>
      </c>
      <c r="D31" s="56" t="s">
        <v>206</v>
      </c>
      <c r="E31" s="57" t="s">
        <v>77</v>
      </c>
      <c r="F31" s="58"/>
      <c r="G31" s="59" t="s">
        <v>45</v>
      </c>
      <c r="H31" s="60">
        <v>0</v>
      </c>
      <c r="I31" s="60">
        <v>0</v>
      </c>
      <c r="J31" s="61">
        <f t="shared" si="0"/>
        <v>0</v>
      </c>
      <c r="L31" s="62"/>
      <c r="M31" s="75">
        <f t="shared" si="3"/>
        <v>0</v>
      </c>
      <c r="N31" s="76">
        <f t="shared" ref="N31:N33" si="4">IF(M31&gt;0,0,-M31)</f>
        <v>0</v>
      </c>
      <c r="O31" s="65"/>
      <c r="P31" s="66"/>
      <c r="Q31" s="3"/>
      <c r="R31" s="67">
        <f t="shared" si="1"/>
        <v>0</v>
      </c>
      <c r="S31" s="69">
        <f t="shared" si="2"/>
        <v>0</v>
      </c>
    </row>
    <row r="32" spans="1:19" ht="20.100000000000001" customHeight="1" x14ac:dyDescent="0.25">
      <c r="A32" s="53" t="s">
        <v>78</v>
      </c>
      <c r="B32" s="54">
        <v>19</v>
      </c>
      <c r="C32" s="55" t="s">
        <v>207</v>
      </c>
      <c r="D32" s="56" t="s">
        <v>207</v>
      </c>
      <c r="E32" s="57" t="s">
        <v>79</v>
      </c>
      <c r="F32" s="58"/>
      <c r="G32" s="59" t="s">
        <v>42</v>
      </c>
      <c r="H32" s="60">
        <v>0</v>
      </c>
      <c r="I32" s="60">
        <v>0</v>
      </c>
      <c r="J32" s="61">
        <f t="shared" si="0"/>
        <v>0</v>
      </c>
      <c r="L32" s="62"/>
      <c r="M32" s="75">
        <f t="shared" si="3"/>
        <v>0</v>
      </c>
      <c r="N32" s="76">
        <f t="shared" si="4"/>
        <v>0</v>
      </c>
      <c r="O32" s="65"/>
      <c r="P32" s="66"/>
      <c r="Q32" s="3"/>
      <c r="R32" s="67">
        <f t="shared" si="1"/>
        <v>0</v>
      </c>
      <c r="S32" s="69">
        <f t="shared" si="2"/>
        <v>0</v>
      </c>
    </row>
    <row r="33" spans="1:19" ht="20.100000000000001" customHeight="1" x14ac:dyDescent="0.25">
      <c r="A33" s="53" t="s">
        <v>80</v>
      </c>
      <c r="B33" s="54">
        <v>20</v>
      </c>
      <c r="C33" s="55" t="s">
        <v>208</v>
      </c>
      <c r="D33" s="56" t="s">
        <v>208</v>
      </c>
      <c r="E33" s="57" t="s">
        <v>81</v>
      </c>
      <c r="F33" s="58"/>
      <c r="G33" s="59" t="s">
        <v>45</v>
      </c>
      <c r="H33" s="60">
        <v>0</v>
      </c>
      <c r="I33" s="60">
        <v>0</v>
      </c>
      <c r="J33" s="61">
        <f t="shared" si="0"/>
        <v>0</v>
      </c>
      <c r="L33" s="62"/>
      <c r="M33" s="75">
        <f t="shared" si="3"/>
        <v>0</v>
      </c>
      <c r="N33" s="76">
        <f t="shared" si="4"/>
        <v>0</v>
      </c>
      <c r="O33" s="65"/>
      <c r="P33" s="66"/>
      <c r="Q33" s="3"/>
      <c r="R33" s="67">
        <f t="shared" si="1"/>
        <v>0</v>
      </c>
      <c r="S33" s="69">
        <f t="shared" si="2"/>
        <v>0</v>
      </c>
    </row>
    <row r="34" spans="1:19" ht="20.100000000000001" customHeight="1" x14ac:dyDescent="0.25">
      <c r="A34" s="53" t="s">
        <v>82</v>
      </c>
      <c r="B34" s="54">
        <v>21</v>
      </c>
      <c r="C34" s="55" t="s">
        <v>209</v>
      </c>
      <c r="D34" s="56" t="s">
        <v>209</v>
      </c>
      <c r="E34" s="57" t="s">
        <v>83</v>
      </c>
      <c r="F34" s="58"/>
      <c r="G34" s="59" t="s">
        <v>42</v>
      </c>
      <c r="H34" s="60">
        <v>0</v>
      </c>
      <c r="I34" s="60">
        <v>0</v>
      </c>
      <c r="J34" s="61">
        <f t="shared" si="0"/>
        <v>0</v>
      </c>
      <c r="L34" s="62"/>
      <c r="M34" s="70"/>
      <c r="N34" s="70"/>
      <c r="O34" s="65"/>
      <c r="P34" s="71"/>
      <c r="Q34" s="3"/>
      <c r="R34" s="67">
        <f t="shared" si="1"/>
        <v>0</v>
      </c>
      <c r="S34" s="69">
        <f t="shared" si="2"/>
        <v>0</v>
      </c>
    </row>
    <row r="35" spans="1:19" ht="20.100000000000001" customHeight="1" x14ac:dyDescent="0.25">
      <c r="A35" s="53"/>
      <c r="B35" s="54">
        <v>22</v>
      </c>
      <c r="C35" s="55" t="s">
        <v>210</v>
      </c>
      <c r="D35" s="56" t="s">
        <v>210</v>
      </c>
      <c r="E35" s="57" t="s">
        <v>84</v>
      </c>
      <c r="F35" s="58"/>
      <c r="G35" s="59" t="s">
        <v>42</v>
      </c>
      <c r="H35" s="60">
        <v>0</v>
      </c>
      <c r="I35" s="60">
        <v>0</v>
      </c>
      <c r="J35" s="61">
        <f t="shared" si="0"/>
        <v>0</v>
      </c>
      <c r="L35" s="62"/>
      <c r="M35" s="75">
        <f t="shared" si="3"/>
        <v>0</v>
      </c>
      <c r="N35" s="76">
        <f t="shared" ref="N35:N36" si="5">IF(M35&gt;0,0,-M35)</f>
        <v>0</v>
      </c>
      <c r="O35" s="65"/>
      <c r="P35" s="71"/>
      <c r="Q35" s="3"/>
      <c r="R35" s="67">
        <f t="shared" si="1"/>
        <v>0</v>
      </c>
      <c r="S35" s="69">
        <f t="shared" si="2"/>
        <v>0</v>
      </c>
    </row>
    <row r="36" spans="1:19" ht="20.100000000000001" customHeight="1" x14ac:dyDescent="0.25">
      <c r="A36" s="53"/>
      <c r="B36" s="54">
        <v>23</v>
      </c>
      <c r="C36" s="55" t="s">
        <v>211</v>
      </c>
      <c r="D36" s="56" t="s">
        <v>211</v>
      </c>
      <c r="E36" s="57" t="s">
        <v>85</v>
      </c>
      <c r="F36" s="58"/>
      <c r="G36" s="59" t="s">
        <v>45</v>
      </c>
      <c r="H36" s="60">
        <v>0</v>
      </c>
      <c r="I36" s="60">
        <v>0</v>
      </c>
      <c r="J36" s="61">
        <f t="shared" si="0"/>
        <v>0</v>
      </c>
      <c r="L36" s="62"/>
      <c r="M36" s="75">
        <f t="shared" si="3"/>
        <v>0</v>
      </c>
      <c r="N36" s="76">
        <f t="shared" si="5"/>
        <v>0</v>
      </c>
      <c r="O36" s="65"/>
      <c r="P36" s="71"/>
      <c r="Q36" s="3"/>
      <c r="R36" s="67">
        <f t="shared" si="1"/>
        <v>0</v>
      </c>
      <c r="S36" s="69">
        <f t="shared" si="2"/>
        <v>0</v>
      </c>
    </row>
    <row r="37" spans="1:19" ht="20.100000000000001" customHeight="1" x14ac:dyDescent="0.25">
      <c r="A37" s="53" t="s">
        <v>86</v>
      </c>
      <c r="B37" s="54">
        <v>24</v>
      </c>
      <c r="C37" s="55" t="s">
        <v>212</v>
      </c>
      <c r="D37" s="56" t="s">
        <v>212</v>
      </c>
      <c r="E37" s="57" t="s">
        <v>87</v>
      </c>
      <c r="F37" s="58"/>
      <c r="G37" s="59" t="s">
        <v>42</v>
      </c>
      <c r="H37" s="60">
        <v>0</v>
      </c>
      <c r="I37" s="60">
        <v>0</v>
      </c>
      <c r="J37" s="61">
        <f t="shared" si="0"/>
        <v>0</v>
      </c>
      <c r="L37" s="62"/>
      <c r="M37" s="77"/>
      <c r="N37" s="70"/>
      <c r="O37" s="65"/>
      <c r="P37" s="71"/>
      <c r="Q37" s="3"/>
      <c r="R37" s="67">
        <f t="shared" si="1"/>
        <v>0</v>
      </c>
      <c r="S37" s="69">
        <f t="shared" si="2"/>
        <v>0</v>
      </c>
    </row>
    <row r="38" spans="1:19" ht="20.100000000000001" customHeight="1" x14ac:dyDescent="0.25">
      <c r="A38" s="53" t="s">
        <v>88</v>
      </c>
      <c r="B38" s="54">
        <v>25</v>
      </c>
      <c r="C38" s="55" t="s">
        <v>213</v>
      </c>
      <c r="D38" s="56" t="s">
        <v>213</v>
      </c>
      <c r="E38" s="57" t="s">
        <v>89</v>
      </c>
      <c r="F38" s="58"/>
      <c r="G38" s="59" t="s">
        <v>42</v>
      </c>
      <c r="H38" s="60">
        <v>0</v>
      </c>
      <c r="I38" s="60">
        <v>0</v>
      </c>
      <c r="J38" s="61">
        <f t="shared" si="0"/>
        <v>0</v>
      </c>
      <c r="L38" s="62"/>
      <c r="M38" s="77"/>
      <c r="N38" s="70"/>
      <c r="O38" s="65"/>
      <c r="P38" s="71"/>
      <c r="Q38" s="3"/>
      <c r="R38" s="67">
        <f t="shared" si="1"/>
        <v>0</v>
      </c>
      <c r="S38" s="69">
        <f t="shared" si="2"/>
        <v>0</v>
      </c>
    </row>
    <row r="39" spans="1:19" ht="20.100000000000001" customHeight="1" x14ac:dyDescent="0.25">
      <c r="A39" s="53" t="s">
        <v>90</v>
      </c>
      <c r="B39" s="54">
        <v>26</v>
      </c>
      <c r="C39" s="55" t="s">
        <v>214</v>
      </c>
      <c r="D39" s="56" t="s">
        <v>214</v>
      </c>
      <c r="E39" s="57" t="s">
        <v>91</v>
      </c>
      <c r="F39" s="58"/>
      <c r="G39" s="59" t="s">
        <v>42</v>
      </c>
      <c r="H39" s="60">
        <v>0</v>
      </c>
      <c r="I39" s="60">
        <v>0</v>
      </c>
      <c r="J39" s="61">
        <f t="shared" si="0"/>
        <v>0</v>
      </c>
      <c r="L39" s="62"/>
      <c r="M39" s="78">
        <f>H39-I39-L39</f>
        <v>0</v>
      </c>
      <c r="N39" s="75">
        <f t="shared" ref="N39:N41" si="6">IF(M39&gt;0,0,-M39)</f>
        <v>0</v>
      </c>
      <c r="O39" s="65"/>
      <c r="P39" s="71"/>
      <c r="Q39" s="3"/>
      <c r="R39" s="67">
        <f t="shared" si="1"/>
        <v>0</v>
      </c>
      <c r="S39" s="69">
        <f t="shared" si="2"/>
        <v>0</v>
      </c>
    </row>
    <row r="40" spans="1:19" ht="20.100000000000001" customHeight="1" x14ac:dyDescent="0.25">
      <c r="A40" s="53" t="s">
        <v>92</v>
      </c>
      <c r="B40" s="54">
        <v>27</v>
      </c>
      <c r="C40" s="55" t="s">
        <v>215</v>
      </c>
      <c r="D40" s="56" t="s">
        <v>215</v>
      </c>
      <c r="E40" s="57" t="s">
        <v>93</v>
      </c>
      <c r="F40" s="58"/>
      <c r="G40" s="59" t="s">
        <v>42</v>
      </c>
      <c r="H40" s="60">
        <v>0</v>
      </c>
      <c r="I40" s="60">
        <v>0</v>
      </c>
      <c r="J40" s="61">
        <f t="shared" si="0"/>
        <v>0</v>
      </c>
      <c r="L40" s="62"/>
      <c r="M40" s="77"/>
      <c r="N40" s="74"/>
      <c r="O40" s="65"/>
      <c r="P40" s="71"/>
      <c r="Q40" s="3"/>
      <c r="R40" s="67">
        <f t="shared" si="1"/>
        <v>0</v>
      </c>
      <c r="S40" s="69">
        <f t="shared" si="2"/>
        <v>0</v>
      </c>
    </row>
    <row r="41" spans="1:19" ht="20.100000000000001" customHeight="1" x14ac:dyDescent="0.25">
      <c r="A41" s="53" t="s">
        <v>94</v>
      </c>
      <c r="B41" s="54">
        <v>28</v>
      </c>
      <c r="C41" s="55" t="s">
        <v>216</v>
      </c>
      <c r="D41" s="56" t="s">
        <v>216</v>
      </c>
      <c r="E41" s="57" t="s">
        <v>95</v>
      </c>
      <c r="F41" s="58"/>
      <c r="G41" s="59" t="s">
        <v>45</v>
      </c>
      <c r="H41" s="60">
        <v>0</v>
      </c>
      <c r="I41" s="60">
        <v>0</v>
      </c>
      <c r="J41" s="61">
        <f t="shared" si="0"/>
        <v>0</v>
      </c>
      <c r="L41" s="62"/>
      <c r="M41" s="79">
        <f t="shared" si="3"/>
        <v>0</v>
      </c>
      <c r="N41" s="80">
        <f t="shared" si="6"/>
        <v>0</v>
      </c>
      <c r="O41" s="65"/>
      <c r="P41" s="66"/>
      <c r="Q41" s="3"/>
      <c r="R41" s="67">
        <f t="shared" si="1"/>
        <v>0</v>
      </c>
      <c r="S41" s="69">
        <f t="shared" si="2"/>
        <v>0</v>
      </c>
    </row>
    <row r="42" spans="1:19" ht="20.100000000000001" customHeight="1" x14ac:dyDescent="0.25">
      <c r="A42" s="53" t="s">
        <v>96</v>
      </c>
      <c r="B42" s="54">
        <v>29</v>
      </c>
      <c r="C42" s="55" t="s">
        <v>217</v>
      </c>
      <c r="D42" s="56" t="s">
        <v>217</v>
      </c>
      <c r="E42" s="57" t="s">
        <v>97</v>
      </c>
      <c r="F42" s="58"/>
      <c r="G42" s="59" t="s">
        <v>42</v>
      </c>
      <c r="H42" s="60">
        <v>0</v>
      </c>
      <c r="I42" s="60">
        <v>0</v>
      </c>
      <c r="J42" s="61">
        <f t="shared" si="0"/>
        <v>0</v>
      </c>
      <c r="L42" s="62"/>
      <c r="M42" s="81"/>
      <c r="N42" s="64"/>
      <c r="O42" s="65"/>
      <c r="P42" s="66"/>
      <c r="Q42" s="3"/>
      <c r="R42" s="67">
        <f t="shared" si="1"/>
        <v>0</v>
      </c>
      <c r="S42" s="69">
        <f t="shared" si="2"/>
        <v>0</v>
      </c>
    </row>
    <row r="43" spans="1:19" ht="20.100000000000001" customHeight="1" x14ac:dyDescent="0.25">
      <c r="A43" s="53" t="s">
        <v>98</v>
      </c>
      <c r="B43" s="54">
        <v>30</v>
      </c>
      <c r="C43" s="55" t="s">
        <v>218</v>
      </c>
      <c r="D43" s="56" t="s">
        <v>218</v>
      </c>
      <c r="E43" s="82" t="s">
        <v>99</v>
      </c>
      <c r="F43" s="82"/>
      <c r="G43" s="83" t="s">
        <v>42</v>
      </c>
      <c r="H43" s="60">
        <v>0</v>
      </c>
      <c r="I43" s="60">
        <v>0</v>
      </c>
      <c r="J43" s="61">
        <f t="shared" si="0"/>
        <v>0</v>
      </c>
      <c r="L43" s="62"/>
      <c r="M43" s="81"/>
      <c r="N43" s="64"/>
      <c r="O43" s="65"/>
      <c r="P43" s="66"/>
      <c r="Q43" s="3"/>
      <c r="R43" s="67">
        <f t="shared" si="1"/>
        <v>0</v>
      </c>
      <c r="S43" s="69">
        <f t="shared" si="2"/>
        <v>0</v>
      </c>
    </row>
    <row r="44" spans="1:19" ht="20.100000000000001" customHeight="1" x14ac:dyDescent="0.25">
      <c r="A44" s="53" t="s">
        <v>100</v>
      </c>
      <c r="B44" s="54">
        <v>31</v>
      </c>
      <c r="C44" s="55" t="s">
        <v>219</v>
      </c>
      <c r="D44" s="56" t="s">
        <v>219</v>
      </c>
      <c r="E44" s="57" t="s">
        <v>101</v>
      </c>
      <c r="F44" s="58"/>
      <c r="G44" s="59" t="s">
        <v>42</v>
      </c>
      <c r="H44" s="60">
        <v>0</v>
      </c>
      <c r="I44" s="60">
        <v>0</v>
      </c>
      <c r="J44" s="61">
        <f t="shared" si="0"/>
        <v>0</v>
      </c>
      <c r="L44" s="62"/>
      <c r="M44" s="81"/>
      <c r="N44" s="64"/>
      <c r="O44" s="65"/>
      <c r="P44" s="66"/>
      <c r="Q44" s="3"/>
      <c r="R44" s="67">
        <f t="shared" si="1"/>
        <v>0</v>
      </c>
      <c r="S44" s="69">
        <f t="shared" si="2"/>
        <v>0</v>
      </c>
    </row>
    <row r="45" spans="1:19" ht="20.100000000000001" customHeight="1" x14ac:dyDescent="0.25">
      <c r="A45" s="53" t="s">
        <v>102</v>
      </c>
      <c r="B45" s="54">
        <v>32</v>
      </c>
      <c r="C45" s="55" t="s">
        <v>220</v>
      </c>
      <c r="D45" s="56" t="s">
        <v>220</v>
      </c>
      <c r="E45" s="57" t="s">
        <v>103</v>
      </c>
      <c r="F45" s="58"/>
      <c r="G45" s="59" t="s">
        <v>42</v>
      </c>
      <c r="H45" s="60">
        <v>0</v>
      </c>
      <c r="I45" s="60">
        <v>0</v>
      </c>
      <c r="J45" s="61">
        <f t="shared" si="0"/>
        <v>0</v>
      </c>
      <c r="L45" s="62"/>
      <c r="M45" s="81"/>
      <c r="N45" s="64"/>
      <c r="O45" s="65"/>
      <c r="P45" s="66"/>
      <c r="Q45" s="3"/>
      <c r="R45" s="67">
        <f t="shared" si="1"/>
        <v>0</v>
      </c>
      <c r="S45" s="69">
        <f t="shared" si="2"/>
        <v>0</v>
      </c>
    </row>
    <row r="46" spans="1:19" ht="20.100000000000001" customHeight="1" x14ac:dyDescent="0.25">
      <c r="A46" s="53" t="s">
        <v>104</v>
      </c>
      <c r="B46" s="54">
        <v>33</v>
      </c>
      <c r="C46" s="55" t="s">
        <v>221</v>
      </c>
      <c r="D46" s="56" t="s">
        <v>221</v>
      </c>
      <c r="E46" s="57" t="s">
        <v>105</v>
      </c>
      <c r="F46" s="58"/>
      <c r="G46" s="59" t="s">
        <v>45</v>
      </c>
      <c r="H46" s="60">
        <v>0</v>
      </c>
      <c r="I46" s="60">
        <v>0</v>
      </c>
      <c r="J46" s="61">
        <f t="shared" si="0"/>
        <v>0</v>
      </c>
      <c r="L46" s="62"/>
      <c r="M46" s="81"/>
      <c r="N46" s="64"/>
      <c r="O46" s="65"/>
      <c r="P46" s="66"/>
      <c r="Q46" s="3"/>
      <c r="R46" s="67">
        <f t="shared" si="1"/>
        <v>0</v>
      </c>
      <c r="S46" s="69">
        <f t="shared" si="2"/>
        <v>0</v>
      </c>
    </row>
    <row r="47" spans="1:19" ht="20.100000000000001" customHeight="1" x14ac:dyDescent="0.3">
      <c r="B47" s="84"/>
      <c r="C47" s="85"/>
      <c r="D47" s="86"/>
      <c r="E47" s="87" t="s">
        <v>106</v>
      </c>
      <c r="F47" s="87"/>
      <c r="G47" s="87"/>
      <c r="H47" s="88"/>
      <c r="I47" s="88"/>
      <c r="J47" s="89"/>
      <c r="L47" s="90"/>
      <c r="M47" s="91"/>
      <c r="N47" s="88"/>
      <c r="O47" s="92"/>
      <c r="P47" s="93"/>
      <c r="Q47" s="3"/>
      <c r="R47" s="94"/>
      <c r="S47" s="69"/>
    </row>
    <row r="48" spans="1:19" ht="20.100000000000001" customHeight="1" x14ac:dyDescent="0.25">
      <c r="A48" s="53" t="s">
        <v>107</v>
      </c>
      <c r="B48" s="54">
        <v>34</v>
      </c>
      <c r="C48" s="55" t="s">
        <v>222</v>
      </c>
      <c r="D48" s="56" t="s">
        <v>222</v>
      </c>
      <c r="E48" s="57" t="s">
        <v>108</v>
      </c>
      <c r="F48" s="58"/>
      <c r="G48" s="59" t="s">
        <v>45</v>
      </c>
      <c r="H48" s="60">
        <v>0</v>
      </c>
      <c r="I48" s="60">
        <v>0</v>
      </c>
      <c r="J48" s="61">
        <f t="shared" ref="J48" si="7">H48-I48</f>
        <v>0</v>
      </c>
      <c r="L48" s="62"/>
      <c r="M48" s="111"/>
      <c r="N48" s="64"/>
      <c r="O48" s="65"/>
      <c r="P48" s="66"/>
      <c r="Q48" s="3"/>
      <c r="R48" s="67">
        <f t="shared" si="1"/>
        <v>0</v>
      </c>
      <c r="S48" s="69">
        <f t="shared" si="2"/>
        <v>0</v>
      </c>
    </row>
    <row r="49" spans="1:19" ht="20.100000000000001" customHeight="1" x14ac:dyDescent="0.25">
      <c r="B49" s="84"/>
      <c r="C49" s="96"/>
      <c r="D49" s="97"/>
      <c r="E49" s="98" t="s">
        <v>109</v>
      </c>
      <c r="F49" s="98"/>
      <c r="G49" s="98"/>
      <c r="H49" s="99"/>
      <c r="I49" s="100"/>
      <c r="J49" s="101"/>
      <c r="L49" s="102"/>
      <c r="M49" s="103"/>
      <c r="N49" s="100"/>
      <c r="O49" s="104"/>
      <c r="P49" s="105"/>
      <c r="Q49" s="3"/>
      <c r="R49" s="106"/>
      <c r="S49" s="69"/>
    </row>
    <row r="50" spans="1:19" ht="20.100000000000001" customHeight="1" x14ac:dyDescent="0.25">
      <c r="A50" s="53" t="s">
        <v>110</v>
      </c>
      <c r="B50" s="54">
        <v>35</v>
      </c>
      <c r="C50" s="55" t="s">
        <v>223</v>
      </c>
      <c r="D50" s="56" t="s">
        <v>223</v>
      </c>
      <c r="E50" s="57" t="s">
        <v>111</v>
      </c>
      <c r="F50" s="58"/>
      <c r="G50" s="59" t="s">
        <v>42</v>
      </c>
      <c r="H50" s="60">
        <v>0</v>
      </c>
      <c r="I50" s="60">
        <v>0</v>
      </c>
      <c r="J50" s="61">
        <f t="shared" ref="J50:J59" si="8">H50-I50</f>
        <v>0</v>
      </c>
      <c r="L50" s="62"/>
      <c r="M50" s="95">
        <f t="shared" ref="M50:M59" si="9">(H50-I50-L50)</f>
        <v>0</v>
      </c>
      <c r="N50" s="107">
        <f t="shared" ref="N48:N59" si="10">IF(M50&gt;=0,0,-M50)</f>
        <v>0</v>
      </c>
      <c r="O50" s="65"/>
      <c r="P50" s="66"/>
      <c r="Q50" s="3"/>
      <c r="R50" s="108">
        <f t="shared" si="1"/>
        <v>0</v>
      </c>
      <c r="S50" s="69">
        <f t="shared" si="2"/>
        <v>0</v>
      </c>
    </row>
    <row r="51" spans="1:19" ht="20.100000000000001" customHeight="1" x14ac:dyDescent="0.25">
      <c r="A51" s="53" t="s">
        <v>112</v>
      </c>
      <c r="B51" s="54">
        <v>36</v>
      </c>
      <c r="C51" s="55" t="s">
        <v>224</v>
      </c>
      <c r="D51" s="56" t="s">
        <v>224</v>
      </c>
      <c r="E51" s="57" t="s">
        <v>113</v>
      </c>
      <c r="F51" s="58"/>
      <c r="G51" s="59" t="s">
        <v>42</v>
      </c>
      <c r="H51" s="60">
        <v>0</v>
      </c>
      <c r="I51" s="60">
        <v>0</v>
      </c>
      <c r="J51" s="61">
        <f t="shared" si="8"/>
        <v>0</v>
      </c>
      <c r="L51" s="62"/>
      <c r="M51" s="111"/>
      <c r="N51" s="112"/>
      <c r="O51" s="65"/>
      <c r="P51" s="71"/>
      <c r="Q51" s="3"/>
      <c r="R51" s="108">
        <f t="shared" si="1"/>
        <v>0</v>
      </c>
      <c r="S51" s="69">
        <f t="shared" si="2"/>
        <v>0</v>
      </c>
    </row>
    <row r="52" spans="1:19" ht="20.100000000000001" customHeight="1" x14ac:dyDescent="0.25">
      <c r="A52" s="53" t="s">
        <v>114</v>
      </c>
      <c r="B52" s="54">
        <v>37</v>
      </c>
      <c r="C52" s="55" t="s">
        <v>225</v>
      </c>
      <c r="D52" s="56" t="s">
        <v>225</v>
      </c>
      <c r="E52" s="57" t="s">
        <v>115</v>
      </c>
      <c r="F52" s="58"/>
      <c r="G52" s="59" t="s">
        <v>42</v>
      </c>
      <c r="H52" s="60">
        <v>0</v>
      </c>
      <c r="I52" s="60">
        <v>0</v>
      </c>
      <c r="J52" s="61">
        <f t="shared" si="8"/>
        <v>0</v>
      </c>
      <c r="K52" s="109"/>
      <c r="L52" s="110"/>
      <c r="M52" s="111"/>
      <c r="N52" s="112"/>
      <c r="O52" s="113"/>
      <c r="P52" s="66"/>
      <c r="Q52" s="3"/>
      <c r="R52" s="114">
        <f t="shared" si="1"/>
        <v>0</v>
      </c>
      <c r="S52" s="69">
        <f t="shared" si="2"/>
        <v>0</v>
      </c>
    </row>
    <row r="53" spans="1:19" ht="20.100000000000001" customHeight="1" x14ac:dyDescent="0.25">
      <c r="A53" s="53" t="s">
        <v>116</v>
      </c>
      <c r="B53" s="54">
        <v>38</v>
      </c>
      <c r="C53" s="55" t="s">
        <v>226</v>
      </c>
      <c r="D53" s="56" t="s">
        <v>226</v>
      </c>
      <c r="E53" s="57" t="s">
        <v>117</v>
      </c>
      <c r="F53" s="58"/>
      <c r="G53" s="59" t="s">
        <v>42</v>
      </c>
      <c r="H53" s="60">
        <v>0</v>
      </c>
      <c r="I53" s="60">
        <v>0</v>
      </c>
      <c r="J53" s="61">
        <f t="shared" si="8"/>
        <v>0</v>
      </c>
      <c r="L53" s="62"/>
      <c r="M53" s="111"/>
      <c r="N53" s="112"/>
      <c r="O53" s="65"/>
      <c r="P53" s="66"/>
      <c r="Q53" s="3"/>
      <c r="R53" s="108">
        <f t="shared" si="1"/>
        <v>0</v>
      </c>
      <c r="S53" s="69">
        <f t="shared" si="2"/>
        <v>0</v>
      </c>
    </row>
    <row r="54" spans="1:19" ht="20.100000000000001" customHeight="1" x14ac:dyDescent="0.25">
      <c r="A54" s="53" t="s">
        <v>118</v>
      </c>
      <c r="B54" s="54">
        <v>39</v>
      </c>
      <c r="C54" s="55" t="s">
        <v>227</v>
      </c>
      <c r="D54" s="56" t="s">
        <v>227</v>
      </c>
      <c r="E54" s="57" t="s">
        <v>119</v>
      </c>
      <c r="F54" s="58"/>
      <c r="G54" s="59" t="s">
        <v>45</v>
      </c>
      <c r="H54" s="60">
        <v>0</v>
      </c>
      <c r="I54" s="60">
        <v>0</v>
      </c>
      <c r="J54" s="61">
        <f t="shared" si="8"/>
        <v>0</v>
      </c>
      <c r="L54" s="115"/>
      <c r="M54" s="95">
        <f t="shared" si="9"/>
        <v>0</v>
      </c>
      <c r="N54" s="107">
        <f t="shared" si="10"/>
        <v>0</v>
      </c>
      <c r="O54" s="113"/>
      <c r="P54" s="66"/>
      <c r="Q54" s="3"/>
      <c r="R54" s="114">
        <f t="shared" si="1"/>
        <v>0</v>
      </c>
      <c r="S54" s="69">
        <f t="shared" si="2"/>
        <v>0</v>
      </c>
    </row>
    <row r="55" spans="1:19" ht="20.100000000000001" customHeight="1" x14ac:dyDescent="0.25">
      <c r="A55" s="53" t="s">
        <v>120</v>
      </c>
      <c r="B55" s="54">
        <v>40</v>
      </c>
      <c r="C55" s="55" t="s">
        <v>228</v>
      </c>
      <c r="D55" s="56" t="s">
        <v>228</v>
      </c>
      <c r="E55" s="57" t="s">
        <v>121</v>
      </c>
      <c r="F55" s="58"/>
      <c r="G55" s="59" t="s">
        <v>42</v>
      </c>
      <c r="H55" s="60">
        <v>0</v>
      </c>
      <c r="I55" s="60">
        <v>0</v>
      </c>
      <c r="J55" s="61">
        <f t="shared" si="8"/>
        <v>0</v>
      </c>
      <c r="L55" s="62"/>
      <c r="M55" s="95">
        <f t="shared" si="9"/>
        <v>0</v>
      </c>
      <c r="N55" s="107">
        <f t="shared" si="10"/>
        <v>0</v>
      </c>
      <c r="O55" s="65"/>
      <c r="P55" s="66"/>
      <c r="Q55" s="3"/>
      <c r="R55" s="114">
        <f t="shared" si="1"/>
        <v>0</v>
      </c>
      <c r="S55" s="69">
        <f t="shared" si="2"/>
        <v>0</v>
      </c>
    </row>
    <row r="56" spans="1:19" ht="20.100000000000001" customHeight="1" x14ac:dyDescent="0.25">
      <c r="A56" s="16"/>
      <c r="B56" s="54">
        <v>41</v>
      </c>
      <c r="C56" s="55" t="s">
        <v>229</v>
      </c>
      <c r="D56" s="56" t="s">
        <v>229</v>
      </c>
      <c r="E56" s="57" t="s">
        <v>122</v>
      </c>
      <c r="F56" s="58"/>
      <c r="G56" s="83" t="s">
        <v>42</v>
      </c>
      <c r="H56" s="60">
        <v>0</v>
      </c>
      <c r="I56" s="60">
        <v>0</v>
      </c>
      <c r="J56" s="61">
        <f t="shared" si="8"/>
        <v>0</v>
      </c>
      <c r="L56" s="62"/>
      <c r="M56" s="95">
        <f t="shared" si="9"/>
        <v>0</v>
      </c>
      <c r="N56" s="107">
        <f t="shared" si="10"/>
        <v>0</v>
      </c>
      <c r="O56" s="65"/>
      <c r="P56" s="66"/>
      <c r="Q56" s="3"/>
      <c r="R56" s="114">
        <f t="shared" si="1"/>
        <v>0</v>
      </c>
      <c r="S56" s="69">
        <f t="shared" si="2"/>
        <v>0</v>
      </c>
    </row>
    <row r="57" spans="1:19" ht="20.100000000000001" customHeight="1" x14ac:dyDescent="0.25">
      <c r="A57" s="16"/>
      <c r="B57" s="54">
        <v>42</v>
      </c>
      <c r="C57" s="55" t="s">
        <v>230</v>
      </c>
      <c r="D57" s="56" t="s">
        <v>230</v>
      </c>
      <c r="E57" s="57" t="s">
        <v>123</v>
      </c>
      <c r="F57" s="58"/>
      <c r="G57" s="83" t="s">
        <v>45</v>
      </c>
      <c r="H57" s="60">
        <v>0</v>
      </c>
      <c r="I57" s="60">
        <v>0</v>
      </c>
      <c r="J57" s="61">
        <f t="shared" si="8"/>
        <v>0</v>
      </c>
      <c r="L57" s="62"/>
      <c r="M57" s="95">
        <f t="shared" si="9"/>
        <v>0</v>
      </c>
      <c r="N57" s="107">
        <f t="shared" si="10"/>
        <v>0</v>
      </c>
      <c r="O57" s="65"/>
      <c r="P57" s="66"/>
      <c r="Q57" s="3"/>
      <c r="R57" s="114">
        <f t="shared" si="1"/>
        <v>0</v>
      </c>
      <c r="S57" s="69">
        <f t="shared" si="2"/>
        <v>0</v>
      </c>
    </row>
    <row r="58" spans="1:19" ht="20.100000000000001" customHeight="1" x14ac:dyDescent="0.25">
      <c r="A58" s="16" t="s">
        <v>124</v>
      </c>
      <c r="B58" s="54">
        <v>43</v>
      </c>
      <c r="C58" s="55" t="s">
        <v>231</v>
      </c>
      <c r="D58" s="56" t="s">
        <v>231</v>
      </c>
      <c r="E58" s="57" t="s">
        <v>125</v>
      </c>
      <c r="F58" s="58"/>
      <c r="G58" s="83" t="s">
        <v>42</v>
      </c>
      <c r="H58" s="60">
        <v>0</v>
      </c>
      <c r="I58" s="60">
        <v>0</v>
      </c>
      <c r="J58" s="61">
        <f t="shared" si="8"/>
        <v>0</v>
      </c>
      <c r="L58" s="116"/>
      <c r="M58" s="117">
        <f t="shared" si="9"/>
        <v>0</v>
      </c>
      <c r="N58" s="107">
        <f t="shared" si="10"/>
        <v>0</v>
      </c>
      <c r="O58" s="118"/>
      <c r="P58" s="119"/>
      <c r="Q58" s="3"/>
      <c r="R58" s="114">
        <f t="shared" si="1"/>
        <v>0</v>
      </c>
      <c r="S58" s="69">
        <f t="shared" si="2"/>
        <v>0</v>
      </c>
    </row>
    <row r="59" spans="1:19" ht="20.100000000000001" customHeight="1" x14ac:dyDescent="0.25">
      <c r="A59" s="16"/>
      <c r="B59" s="54">
        <v>44</v>
      </c>
      <c r="C59" s="120" t="s">
        <v>232</v>
      </c>
      <c r="D59" s="56" t="s">
        <v>232</v>
      </c>
      <c r="E59" s="57" t="s">
        <v>126</v>
      </c>
      <c r="F59" s="58"/>
      <c r="G59" s="83" t="s">
        <v>45</v>
      </c>
      <c r="H59" s="60">
        <v>0</v>
      </c>
      <c r="I59" s="60">
        <v>0</v>
      </c>
      <c r="J59" s="61">
        <f t="shared" si="8"/>
        <v>0</v>
      </c>
      <c r="K59" s="121"/>
      <c r="L59" s="62"/>
      <c r="M59" s="95">
        <f t="shared" si="9"/>
        <v>0</v>
      </c>
      <c r="N59" s="107">
        <f t="shared" si="10"/>
        <v>0</v>
      </c>
      <c r="O59" s="65"/>
      <c r="P59" s="122"/>
      <c r="Q59" s="123"/>
      <c r="R59" s="114">
        <f t="shared" si="1"/>
        <v>0</v>
      </c>
      <c r="S59" s="69">
        <f t="shared" si="2"/>
        <v>0</v>
      </c>
    </row>
    <row r="60" spans="1:19" ht="20.100000000000001" customHeight="1" x14ac:dyDescent="0.25">
      <c r="B60" s="84"/>
      <c r="C60" s="124"/>
      <c r="D60" s="125"/>
      <c r="E60" s="125" t="s">
        <v>127</v>
      </c>
      <c r="F60" s="125"/>
      <c r="G60" s="125"/>
      <c r="H60" s="126"/>
      <c r="I60" s="126"/>
      <c r="J60" s="127"/>
      <c r="L60" s="128"/>
      <c r="M60" s="129"/>
      <c r="N60" s="126"/>
      <c r="O60" s="130"/>
      <c r="P60" s="131"/>
      <c r="Q60" s="3"/>
      <c r="R60" s="132"/>
      <c r="S60" s="69"/>
    </row>
    <row r="61" spans="1:19" ht="20.100000000000001" customHeight="1" x14ac:dyDescent="0.25">
      <c r="A61" s="53" t="s">
        <v>128</v>
      </c>
      <c r="B61" s="54">
        <v>45</v>
      </c>
      <c r="C61" s="55" t="s">
        <v>233</v>
      </c>
      <c r="D61" s="56" t="s">
        <v>233</v>
      </c>
      <c r="E61" s="57" t="s">
        <v>129</v>
      </c>
      <c r="F61" s="58"/>
      <c r="G61" s="59" t="s">
        <v>42</v>
      </c>
      <c r="H61" s="60">
        <v>0</v>
      </c>
      <c r="I61" s="60">
        <v>0</v>
      </c>
      <c r="J61" s="61">
        <f t="shared" ref="J61:J90" si="11">H61-I61</f>
        <v>0</v>
      </c>
      <c r="L61" s="62"/>
      <c r="M61" s="133">
        <f t="shared" ref="M61:M90" si="12">H61-I61-L61</f>
        <v>0</v>
      </c>
      <c r="N61" s="134">
        <f t="shared" ref="N61" si="13">IF(M61&gt;0,0,-M61)</f>
        <v>0</v>
      </c>
      <c r="O61" s="65"/>
      <c r="P61" s="66"/>
      <c r="Q61" s="3"/>
      <c r="R61" s="108">
        <f t="shared" si="1"/>
        <v>0</v>
      </c>
      <c r="S61" s="69">
        <f t="shared" si="2"/>
        <v>0</v>
      </c>
    </row>
    <row r="62" spans="1:19" ht="20.100000000000001" customHeight="1" x14ac:dyDescent="0.25">
      <c r="A62" s="53" t="s">
        <v>130</v>
      </c>
      <c r="B62" s="54">
        <v>46</v>
      </c>
      <c r="C62" s="55" t="s">
        <v>234</v>
      </c>
      <c r="D62" s="56" t="s">
        <v>234</v>
      </c>
      <c r="E62" s="57" t="s">
        <v>131</v>
      </c>
      <c r="F62" s="58"/>
      <c r="G62" s="59" t="s">
        <v>42</v>
      </c>
      <c r="H62" s="60">
        <v>0</v>
      </c>
      <c r="I62" s="60">
        <v>0</v>
      </c>
      <c r="J62" s="61">
        <f t="shared" si="11"/>
        <v>0</v>
      </c>
      <c r="L62" s="62"/>
      <c r="M62" s="81"/>
      <c r="N62" s="135"/>
      <c r="O62" s="65"/>
      <c r="P62" s="66"/>
      <c r="Q62" s="3"/>
      <c r="R62" s="108">
        <f t="shared" si="1"/>
        <v>0</v>
      </c>
      <c r="S62" s="69">
        <f t="shared" si="2"/>
        <v>0</v>
      </c>
    </row>
    <row r="63" spans="1:19" ht="15" x14ac:dyDescent="0.25">
      <c r="A63" s="53" t="s">
        <v>132</v>
      </c>
      <c r="B63" s="54">
        <v>47</v>
      </c>
      <c r="C63" s="55" t="s">
        <v>235</v>
      </c>
      <c r="D63" s="56" t="s">
        <v>235</v>
      </c>
      <c r="E63" s="57" t="s">
        <v>133</v>
      </c>
      <c r="F63" s="58"/>
      <c r="G63" s="59" t="s">
        <v>42</v>
      </c>
      <c r="H63" s="60">
        <v>0</v>
      </c>
      <c r="I63" s="60">
        <v>0</v>
      </c>
      <c r="J63" s="61">
        <f t="shared" si="11"/>
        <v>0</v>
      </c>
      <c r="L63" s="62"/>
      <c r="M63" s="81"/>
      <c r="N63" s="135"/>
      <c r="O63" s="65"/>
      <c r="P63" s="66"/>
      <c r="Q63" s="3"/>
      <c r="R63" s="108">
        <f t="shared" si="1"/>
        <v>0</v>
      </c>
      <c r="S63" s="69">
        <f t="shared" si="2"/>
        <v>0</v>
      </c>
    </row>
    <row r="64" spans="1:19" ht="20.100000000000001" customHeight="1" x14ac:dyDescent="0.25">
      <c r="A64" s="53" t="s">
        <v>134</v>
      </c>
      <c r="B64" s="54">
        <v>48</v>
      </c>
      <c r="C64" s="55" t="s">
        <v>236</v>
      </c>
      <c r="D64" s="56" t="s">
        <v>236</v>
      </c>
      <c r="E64" s="57" t="s">
        <v>135</v>
      </c>
      <c r="F64" s="58"/>
      <c r="G64" s="59" t="s">
        <v>42</v>
      </c>
      <c r="H64" s="60">
        <v>0</v>
      </c>
      <c r="I64" s="60">
        <v>0</v>
      </c>
      <c r="J64" s="61">
        <f t="shared" si="11"/>
        <v>0</v>
      </c>
      <c r="L64" s="62"/>
      <c r="M64" s="81"/>
      <c r="N64" s="135"/>
      <c r="O64" s="113"/>
      <c r="P64" s="66"/>
      <c r="Q64" s="3"/>
      <c r="R64" s="114">
        <f t="shared" si="1"/>
        <v>0</v>
      </c>
      <c r="S64" s="69">
        <f t="shared" si="2"/>
        <v>0</v>
      </c>
    </row>
    <row r="65" spans="1:19" ht="20.100000000000001" customHeight="1" x14ac:dyDescent="0.25">
      <c r="A65" s="53" t="s">
        <v>136</v>
      </c>
      <c r="B65" s="54">
        <v>49</v>
      </c>
      <c r="C65" s="55" t="s">
        <v>237</v>
      </c>
      <c r="D65" s="56" t="s">
        <v>237</v>
      </c>
      <c r="E65" s="57" t="s">
        <v>137</v>
      </c>
      <c r="F65" s="58"/>
      <c r="G65" s="59" t="s">
        <v>42</v>
      </c>
      <c r="H65" s="60">
        <v>0</v>
      </c>
      <c r="I65" s="60">
        <v>0</v>
      </c>
      <c r="J65" s="61">
        <f t="shared" si="11"/>
        <v>0</v>
      </c>
      <c r="L65" s="62"/>
      <c r="M65" s="81"/>
      <c r="N65" s="135"/>
      <c r="O65" s="65"/>
      <c r="P65" s="66"/>
      <c r="Q65" s="3"/>
      <c r="R65" s="108">
        <f t="shared" si="1"/>
        <v>0</v>
      </c>
      <c r="S65" s="69">
        <f t="shared" si="2"/>
        <v>0</v>
      </c>
    </row>
    <row r="66" spans="1:19" ht="20.100000000000001" customHeight="1" x14ac:dyDescent="0.25">
      <c r="A66" s="53" t="s">
        <v>138</v>
      </c>
      <c r="B66" s="54">
        <v>50</v>
      </c>
      <c r="C66" s="55" t="s">
        <v>238</v>
      </c>
      <c r="D66" s="56" t="s">
        <v>238</v>
      </c>
      <c r="E66" s="57" t="s">
        <v>139</v>
      </c>
      <c r="F66" s="58"/>
      <c r="G66" s="59" t="s">
        <v>45</v>
      </c>
      <c r="H66" s="60">
        <v>0</v>
      </c>
      <c r="I66" s="60">
        <v>0</v>
      </c>
      <c r="J66" s="61">
        <f t="shared" si="11"/>
        <v>0</v>
      </c>
      <c r="L66" s="62"/>
      <c r="M66" s="133">
        <f t="shared" ref="M66" si="14">H66-I66-L66</f>
        <v>0</v>
      </c>
      <c r="N66" s="134">
        <f t="shared" ref="N66:N67" si="15">IF(M66&gt;0,0,-M66)</f>
        <v>0</v>
      </c>
      <c r="O66" s="65"/>
      <c r="P66" s="66"/>
      <c r="Q66" s="3"/>
      <c r="R66" s="108">
        <f t="shared" si="1"/>
        <v>0</v>
      </c>
      <c r="S66" s="69">
        <f t="shared" si="2"/>
        <v>0</v>
      </c>
    </row>
    <row r="67" spans="1:19" ht="20.100000000000001" customHeight="1" x14ac:dyDescent="0.25">
      <c r="A67" s="53" t="s">
        <v>140</v>
      </c>
      <c r="B67" s="54">
        <v>51</v>
      </c>
      <c r="C67" s="55" t="s">
        <v>239</v>
      </c>
      <c r="D67" s="56" t="s">
        <v>239</v>
      </c>
      <c r="E67" s="57" t="s">
        <v>141</v>
      </c>
      <c r="F67" s="58"/>
      <c r="G67" s="59" t="s">
        <v>42</v>
      </c>
      <c r="H67" s="60">
        <v>0</v>
      </c>
      <c r="I67" s="60">
        <v>0</v>
      </c>
      <c r="J67" s="61">
        <f t="shared" si="11"/>
        <v>0</v>
      </c>
      <c r="L67" s="62"/>
      <c r="M67" s="136">
        <f t="shared" si="12"/>
        <v>0</v>
      </c>
      <c r="N67" s="134">
        <f t="shared" si="15"/>
        <v>0</v>
      </c>
      <c r="O67" s="65"/>
      <c r="P67" s="66"/>
      <c r="Q67" s="3"/>
      <c r="R67" s="108">
        <f t="shared" si="1"/>
        <v>0</v>
      </c>
      <c r="S67" s="69">
        <f t="shared" si="2"/>
        <v>0</v>
      </c>
    </row>
    <row r="68" spans="1:19" ht="20.100000000000001" customHeight="1" x14ac:dyDescent="0.25">
      <c r="A68" s="53" t="s">
        <v>142</v>
      </c>
      <c r="B68" s="54">
        <v>52</v>
      </c>
      <c r="C68" s="55" t="s">
        <v>240</v>
      </c>
      <c r="D68" s="56" t="s">
        <v>240</v>
      </c>
      <c r="E68" s="57" t="s">
        <v>143</v>
      </c>
      <c r="F68" s="58"/>
      <c r="G68" s="59" t="s">
        <v>42</v>
      </c>
      <c r="H68" s="60">
        <v>0</v>
      </c>
      <c r="I68" s="60">
        <v>0</v>
      </c>
      <c r="J68" s="61">
        <f t="shared" si="11"/>
        <v>0</v>
      </c>
      <c r="L68" s="62"/>
      <c r="M68" s="81"/>
      <c r="N68" s="135"/>
      <c r="O68" s="65"/>
      <c r="P68" s="66"/>
      <c r="Q68" s="3"/>
      <c r="R68" s="108">
        <f t="shared" si="1"/>
        <v>0</v>
      </c>
      <c r="S68" s="69">
        <f t="shared" si="2"/>
        <v>0</v>
      </c>
    </row>
    <row r="69" spans="1:19" ht="20.100000000000001" customHeight="1" x14ac:dyDescent="0.25">
      <c r="A69" s="53" t="s">
        <v>144</v>
      </c>
      <c r="B69" s="54">
        <v>53</v>
      </c>
      <c r="C69" s="55" t="s">
        <v>241</v>
      </c>
      <c r="D69" s="56" t="s">
        <v>241</v>
      </c>
      <c r="E69" s="57" t="s">
        <v>145</v>
      </c>
      <c r="F69" s="58"/>
      <c r="G69" s="59" t="s">
        <v>42</v>
      </c>
      <c r="H69" s="60">
        <v>0</v>
      </c>
      <c r="I69" s="60">
        <v>0</v>
      </c>
      <c r="J69" s="61">
        <f t="shared" si="11"/>
        <v>0</v>
      </c>
      <c r="L69" s="62"/>
      <c r="M69" s="81"/>
      <c r="N69" s="135"/>
      <c r="O69" s="65"/>
      <c r="P69" s="66"/>
      <c r="Q69" s="3"/>
      <c r="R69" s="108">
        <f t="shared" si="1"/>
        <v>0</v>
      </c>
      <c r="S69" s="69">
        <f t="shared" si="2"/>
        <v>0</v>
      </c>
    </row>
    <row r="70" spans="1:19" ht="20.100000000000001" customHeight="1" x14ac:dyDescent="0.25">
      <c r="A70" s="53" t="s">
        <v>146</v>
      </c>
      <c r="B70" s="54">
        <v>54</v>
      </c>
      <c r="C70" s="55" t="s">
        <v>242</v>
      </c>
      <c r="D70" s="56" t="s">
        <v>242</v>
      </c>
      <c r="E70" s="57" t="s">
        <v>147</v>
      </c>
      <c r="F70" s="58"/>
      <c r="G70" s="59" t="s">
        <v>45</v>
      </c>
      <c r="H70" s="60">
        <v>0</v>
      </c>
      <c r="I70" s="60">
        <v>0</v>
      </c>
      <c r="J70" s="61">
        <f t="shared" si="11"/>
        <v>0</v>
      </c>
      <c r="L70" s="62"/>
      <c r="M70" s="133">
        <f t="shared" si="12"/>
        <v>0</v>
      </c>
      <c r="N70" s="134">
        <f t="shared" ref="N70:N71" si="16">IF(M70&gt;0,0,-M70)</f>
        <v>0</v>
      </c>
      <c r="O70" s="65"/>
      <c r="P70" s="66"/>
      <c r="Q70" s="3"/>
      <c r="R70" s="108">
        <f t="shared" si="1"/>
        <v>0</v>
      </c>
      <c r="S70" s="69">
        <f t="shared" si="2"/>
        <v>0</v>
      </c>
    </row>
    <row r="71" spans="1:19" ht="20.100000000000001" customHeight="1" x14ac:dyDescent="0.25">
      <c r="A71" s="53" t="s">
        <v>148</v>
      </c>
      <c r="B71" s="54">
        <v>55</v>
      </c>
      <c r="C71" s="55" t="s">
        <v>243</v>
      </c>
      <c r="D71" s="56" t="s">
        <v>243</v>
      </c>
      <c r="E71" s="57" t="s">
        <v>149</v>
      </c>
      <c r="F71" s="58"/>
      <c r="G71" s="59" t="s">
        <v>42</v>
      </c>
      <c r="H71" s="60">
        <v>0</v>
      </c>
      <c r="I71" s="60">
        <v>0</v>
      </c>
      <c r="J71" s="61">
        <f t="shared" si="11"/>
        <v>0</v>
      </c>
      <c r="L71" s="62"/>
      <c r="M71" s="137">
        <f t="shared" si="12"/>
        <v>0</v>
      </c>
      <c r="N71" s="134">
        <f t="shared" si="16"/>
        <v>0</v>
      </c>
      <c r="O71" s="65"/>
      <c r="P71" s="66"/>
      <c r="Q71" s="3"/>
      <c r="R71" s="108">
        <f t="shared" si="1"/>
        <v>0</v>
      </c>
      <c r="S71" s="69">
        <f t="shared" si="2"/>
        <v>0</v>
      </c>
    </row>
    <row r="72" spans="1:19" ht="20.100000000000001" customHeight="1" x14ac:dyDescent="0.25">
      <c r="A72" s="53" t="s">
        <v>150</v>
      </c>
      <c r="B72" s="54">
        <v>56</v>
      </c>
      <c r="C72" s="55" t="s">
        <v>244</v>
      </c>
      <c r="D72" s="56" t="s">
        <v>244</v>
      </c>
      <c r="E72" s="57" t="s">
        <v>151</v>
      </c>
      <c r="F72" s="58"/>
      <c r="G72" s="59" t="s">
        <v>42</v>
      </c>
      <c r="H72" s="60">
        <v>0</v>
      </c>
      <c r="I72" s="60">
        <v>0</v>
      </c>
      <c r="J72" s="61">
        <f t="shared" si="11"/>
        <v>0</v>
      </c>
      <c r="L72" s="62"/>
      <c r="M72" s="81"/>
      <c r="N72" s="135"/>
      <c r="O72" s="65"/>
      <c r="P72" s="66"/>
      <c r="Q72" s="3"/>
      <c r="R72" s="108">
        <f t="shared" si="1"/>
        <v>0</v>
      </c>
      <c r="S72" s="69">
        <f t="shared" si="2"/>
        <v>0</v>
      </c>
    </row>
    <row r="73" spans="1:19" ht="20.100000000000001" customHeight="1" x14ac:dyDescent="0.25">
      <c r="A73" s="53" t="s">
        <v>152</v>
      </c>
      <c r="B73" s="54">
        <v>57</v>
      </c>
      <c r="C73" s="55" t="s">
        <v>245</v>
      </c>
      <c r="D73" s="56" t="s">
        <v>245</v>
      </c>
      <c r="E73" s="57" t="s">
        <v>153</v>
      </c>
      <c r="F73" s="58"/>
      <c r="G73" s="59" t="s">
        <v>42</v>
      </c>
      <c r="H73" s="60">
        <v>0</v>
      </c>
      <c r="I73" s="60">
        <v>0</v>
      </c>
      <c r="J73" s="61">
        <f t="shared" si="11"/>
        <v>0</v>
      </c>
      <c r="L73" s="62"/>
      <c r="M73" s="81"/>
      <c r="N73" s="135"/>
      <c r="O73" s="65"/>
      <c r="P73" s="66"/>
      <c r="Q73" s="3"/>
      <c r="R73" s="108">
        <f t="shared" si="1"/>
        <v>0</v>
      </c>
      <c r="S73" s="69">
        <f t="shared" si="2"/>
        <v>0</v>
      </c>
    </row>
    <row r="74" spans="1:19" ht="20.100000000000001" customHeight="1" x14ac:dyDescent="0.25">
      <c r="A74" s="53" t="s">
        <v>154</v>
      </c>
      <c r="B74" s="54">
        <v>58</v>
      </c>
      <c r="C74" s="55" t="s">
        <v>246</v>
      </c>
      <c r="D74" s="56" t="s">
        <v>246</v>
      </c>
      <c r="E74" s="57" t="s">
        <v>155</v>
      </c>
      <c r="F74" s="58"/>
      <c r="G74" s="59" t="s">
        <v>42</v>
      </c>
      <c r="H74" s="60">
        <v>0</v>
      </c>
      <c r="I74" s="60">
        <v>0</v>
      </c>
      <c r="J74" s="61">
        <f t="shared" si="11"/>
        <v>0</v>
      </c>
      <c r="L74" s="62"/>
      <c r="M74" s="81"/>
      <c r="N74" s="135"/>
      <c r="O74" s="65"/>
      <c r="P74" s="66"/>
      <c r="Q74" s="3"/>
      <c r="R74" s="108">
        <f t="shared" si="1"/>
        <v>0</v>
      </c>
      <c r="S74" s="69">
        <f t="shared" si="2"/>
        <v>0</v>
      </c>
    </row>
    <row r="75" spans="1:19" ht="20.100000000000001" customHeight="1" x14ac:dyDescent="0.25">
      <c r="A75" s="53" t="s">
        <v>156</v>
      </c>
      <c r="B75" s="54">
        <v>59</v>
      </c>
      <c r="C75" s="55" t="s">
        <v>247</v>
      </c>
      <c r="D75" s="56" t="s">
        <v>247</v>
      </c>
      <c r="E75" s="57" t="s">
        <v>157</v>
      </c>
      <c r="F75" s="58"/>
      <c r="G75" s="59" t="s">
        <v>45</v>
      </c>
      <c r="H75" s="60">
        <v>0</v>
      </c>
      <c r="I75" s="60">
        <v>0</v>
      </c>
      <c r="J75" s="61">
        <f t="shared" si="11"/>
        <v>0</v>
      </c>
      <c r="L75" s="62"/>
      <c r="M75" s="138">
        <f t="shared" si="12"/>
        <v>0</v>
      </c>
      <c r="N75" s="134">
        <f t="shared" ref="N75:N76" si="17">IF(M75&gt;0,0,-M75)</f>
        <v>0</v>
      </c>
      <c r="O75" s="65"/>
      <c r="P75" s="66"/>
      <c r="Q75" s="3"/>
      <c r="R75" s="108">
        <f t="shared" si="1"/>
        <v>0</v>
      </c>
      <c r="S75" s="69">
        <f t="shared" si="2"/>
        <v>0</v>
      </c>
    </row>
    <row r="76" spans="1:19" ht="20.100000000000001" customHeight="1" x14ac:dyDescent="0.25">
      <c r="A76" s="53" t="s">
        <v>158</v>
      </c>
      <c r="B76" s="54">
        <v>60</v>
      </c>
      <c r="C76" s="55" t="s">
        <v>248</v>
      </c>
      <c r="D76" s="56" t="s">
        <v>248</v>
      </c>
      <c r="E76" s="57" t="s">
        <v>159</v>
      </c>
      <c r="F76" s="58"/>
      <c r="G76" s="59" t="s">
        <v>42</v>
      </c>
      <c r="H76" s="60">
        <v>0</v>
      </c>
      <c r="I76" s="60">
        <v>0</v>
      </c>
      <c r="J76" s="61">
        <f t="shared" si="11"/>
        <v>0</v>
      </c>
      <c r="L76" s="62"/>
      <c r="M76" s="133">
        <f t="shared" si="12"/>
        <v>0</v>
      </c>
      <c r="N76" s="134">
        <f t="shared" si="17"/>
        <v>0</v>
      </c>
      <c r="O76" s="65"/>
      <c r="P76" s="66"/>
      <c r="Q76" s="3"/>
      <c r="R76" s="108">
        <f t="shared" si="1"/>
        <v>0</v>
      </c>
      <c r="S76" s="69">
        <f t="shared" si="2"/>
        <v>0</v>
      </c>
    </row>
    <row r="77" spans="1:19" ht="20.100000000000001" customHeight="1" x14ac:dyDescent="0.25">
      <c r="A77" s="53" t="s">
        <v>160</v>
      </c>
      <c r="B77" s="54">
        <v>61</v>
      </c>
      <c r="C77" s="55" t="s">
        <v>249</v>
      </c>
      <c r="D77" s="56" t="s">
        <v>249</v>
      </c>
      <c r="E77" s="57" t="s">
        <v>161</v>
      </c>
      <c r="F77" s="58"/>
      <c r="G77" s="59" t="s">
        <v>42</v>
      </c>
      <c r="H77" s="60">
        <v>0</v>
      </c>
      <c r="I77" s="60">
        <v>0</v>
      </c>
      <c r="J77" s="61">
        <f t="shared" si="11"/>
        <v>0</v>
      </c>
      <c r="L77" s="62"/>
      <c r="M77" s="81"/>
      <c r="N77" s="135"/>
      <c r="O77" s="65"/>
      <c r="P77" s="66"/>
      <c r="Q77" s="3"/>
      <c r="R77" s="108">
        <f t="shared" si="1"/>
        <v>0</v>
      </c>
      <c r="S77" s="69">
        <f t="shared" si="2"/>
        <v>0</v>
      </c>
    </row>
    <row r="78" spans="1:19" ht="20.100000000000001" customHeight="1" x14ac:dyDescent="0.25">
      <c r="A78" s="53" t="s">
        <v>162</v>
      </c>
      <c r="B78" s="54">
        <v>62</v>
      </c>
      <c r="C78" s="55" t="s">
        <v>250</v>
      </c>
      <c r="D78" s="56" t="s">
        <v>250</v>
      </c>
      <c r="E78" s="57" t="s">
        <v>163</v>
      </c>
      <c r="F78" s="58"/>
      <c r="G78" s="59" t="s">
        <v>45</v>
      </c>
      <c r="H78" s="60">
        <v>0</v>
      </c>
      <c r="I78" s="60">
        <v>0</v>
      </c>
      <c r="J78" s="61">
        <f t="shared" si="11"/>
        <v>0</v>
      </c>
      <c r="L78" s="62"/>
      <c r="M78" s="133">
        <f t="shared" si="12"/>
        <v>0</v>
      </c>
      <c r="N78" s="134">
        <f t="shared" ref="N78" si="18">IF(M78&gt;0,0,-M78)</f>
        <v>0</v>
      </c>
      <c r="O78" s="65"/>
      <c r="P78" s="66"/>
      <c r="Q78" s="3"/>
      <c r="R78" s="108">
        <f t="shared" si="1"/>
        <v>0</v>
      </c>
      <c r="S78" s="69">
        <f t="shared" si="2"/>
        <v>0</v>
      </c>
    </row>
    <row r="79" spans="1:19" ht="20.100000000000001" customHeight="1" x14ac:dyDescent="0.25">
      <c r="A79" s="53" t="s">
        <v>164</v>
      </c>
      <c r="B79" s="54">
        <v>63</v>
      </c>
      <c r="C79" s="55" t="s">
        <v>251</v>
      </c>
      <c r="D79" s="56" t="s">
        <v>251</v>
      </c>
      <c r="E79" s="57" t="s">
        <v>165</v>
      </c>
      <c r="F79" s="58"/>
      <c r="G79" s="59" t="s">
        <v>42</v>
      </c>
      <c r="H79" s="60">
        <v>0</v>
      </c>
      <c r="I79" s="60">
        <v>0</v>
      </c>
      <c r="J79" s="61">
        <f t="shared" si="11"/>
        <v>0</v>
      </c>
      <c r="L79" s="62"/>
      <c r="M79" s="139"/>
      <c r="N79" s="74"/>
      <c r="O79" s="65"/>
      <c r="P79" s="71"/>
      <c r="Q79" s="3"/>
      <c r="R79" s="108">
        <f t="shared" si="1"/>
        <v>0</v>
      </c>
      <c r="S79" s="69">
        <f t="shared" si="2"/>
        <v>0</v>
      </c>
    </row>
    <row r="80" spans="1:19" ht="20.100000000000001" customHeight="1" x14ac:dyDescent="0.25">
      <c r="A80" s="53" t="s">
        <v>166</v>
      </c>
      <c r="B80" s="54">
        <v>64</v>
      </c>
      <c r="C80" s="55" t="s">
        <v>252</v>
      </c>
      <c r="D80" s="56" t="s">
        <v>252</v>
      </c>
      <c r="E80" s="57" t="s">
        <v>167</v>
      </c>
      <c r="F80" s="58"/>
      <c r="G80" s="59" t="s">
        <v>42</v>
      </c>
      <c r="H80" s="60">
        <v>0</v>
      </c>
      <c r="I80" s="60">
        <v>0</v>
      </c>
      <c r="J80" s="61">
        <f t="shared" si="11"/>
        <v>0</v>
      </c>
      <c r="L80" s="62"/>
      <c r="M80" s="133">
        <f t="shared" ref="M80" si="19">H80-I80-L80</f>
        <v>0</v>
      </c>
      <c r="N80" s="134">
        <f t="shared" ref="N80" si="20">IF(M80&gt;0,0,-M80)</f>
        <v>0</v>
      </c>
      <c r="O80" s="65"/>
      <c r="P80" s="71"/>
      <c r="Q80" s="3"/>
      <c r="R80" s="108">
        <f t="shared" ref="R80:R90" si="21">I80+J80+P80</f>
        <v>0</v>
      </c>
      <c r="S80" s="69">
        <f t="shared" ref="S80:S90" si="22">R80-H80</f>
        <v>0</v>
      </c>
    </row>
    <row r="81" spans="1:19" ht="20.100000000000001" customHeight="1" x14ac:dyDescent="0.25">
      <c r="A81" s="53" t="s">
        <v>168</v>
      </c>
      <c r="B81" s="54">
        <v>65</v>
      </c>
      <c r="C81" s="55" t="s">
        <v>253</v>
      </c>
      <c r="D81" s="56" t="s">
        <v>253</v>
      </c>
      <c r="E81" s="57" t="s">
        <v>169</v>
      </c>
      <c r="F81" s="58"/>
      <c r="G81" s="59" t="s">
        <v>42</v>
      </c>
      <c r="H81" s="60">
        <v>0</v>
      </c>
      <c r="I81" s="60">
        <v>0</v>
      </c>
      <c r="J81" s="61">
        <f t="shared" si="11"/>
        <v>0</v>
      </c>
      <c r="L81" s="62"/>
      <c r="M81" s="79">
        <f t="shared" si="12"/>
        <v>0</v>
      </c>
      <c r="N81" s="140">
        <f t="shared" ref="N81" si="23">IF(M81&gt;0,0,-M81)</f>
        <v>0</v>
      </c>
      <c r="O81" s="65"/>
      <c r="P81" s="71"/>
      <c r="Q81" s="3"/>
      <c r="R81" s="108">
        <f t="shared" si="21"/>
        <v>0</v>
      </c>
      <c r="S81" s="69">
        <f t="shared" si="22"/>
        <v>0</v>
      </c>
    </row>
    <row r="82" spans="1:19" ht="20.100000000000001" customHeight="1" x14ac:dyDescent="0.25">
      <c r="A82" s="53" t="s">
        <v>170</v>
      </c>
      <c r="B82" s="54">
        <v>66</v>
      </c>
      <c r="C82" s="141" t="s">
        <v>254</v>
      </c>
      <c r="D82" s="142" t="s">
        <v>254</v>
      </c>
      <c r="E82" s="143" t="s">
        <v>171</v>
      </c>
      <c r="F82" s="144"/>
      <c r="G82" s="145" t="s">
        <v>42</v>
      </c>
      <c r="H82" s="60">
        <v>0</v>
      </c>
      <c r="I82" s="60">
        <v>0</v>
      </c>
      <c r="J82" s="61">
        <f t="shared" si="11"/>
        <v>0</v>
      </c>
      <c r="K82" s="146"/>
      <c r="L82" s="62"/>
      <c r="M82" s="81"/>
      <c r="N82" s="74"/>
      <c r="O82" s="65"/>
      <c r="P82" s="71"/>
      <c r="Q82" s="3"/>
      <c r="R82" s="108">
        <f t="shared" si="21"/>
        <v>0</v>
      </c>
      <c r="S82" s="69">
        <f t="shared" si="22"/>
        <v>0</v>
      </c>
    </row>
    <row r="83" spans="1:19" ht="20.100000000000001" customHeight="1" x14ac:dyDescent="0.25">
      <c r="A83" s="16"/>
      <c r="B83" s="54">
        <v>67</v>
      </c>
      <c r="C83" s="55" t="s">
        <v>255</v>
      </c>
      <c r="D83" s="56" t="s">
        <v>255</v>
      </c>
      <c r="E83" s="57" t="s">
        <v>172</v>
      </c>
      <c r="F83" s="58"/>
      <c r="G83" s="59" t="s">
        <v>42</v>
      </c>
      <c r="H83" s="60">
        <v>0</v>
      </c>
      <c r="I83" s="60">
        <v>0</v>
      </c>
      <c r="J83" s="61">
        <f t="shared" si="11"/>
        <v>0</v>
      </c>
      <c r="L83" s="62"/>
      <c r="M83" s="81"/>
      <c r="N83" s="74"/>
      <c r="O83" s="65"/>
      <c r="P83" s="71"/>
      <c r="Q83" s="3"/>
      <c r="R83" s="108">
        <f t="shared" si="21"/>
        <v>0</v>
      </c>
      <c r="S83" s="69">
        <f t="shared" si="22"/>
        <v>0</v>
      </c>
    </row>
    <row r="84" spans="1:19" ht="20.100000000000001" customHeight="1" x14ac:dyDescent="0.25">
      <c r="A84" s="16"/>
      <c r="B84" s="54">
        <v>68</v>
      </c>
      <c r="C84" s="55" t="s">
        <v>256</v>
      </c>
      <c r="D84" s="147" t="s">
        <v>256</v>
      </c>
      <c r="E84" s="143" t="s">
        <v>173</v>
      </c>
      <c r="F84" s="144"/>
      <c r="G84" s="59" t="s">
        <v>45</v>
      </c>
      <c r="H84" s="60">
        <v>0</v>
      </c>
      <c r="I84" s="60">
        <v>0</v>
      </c>
      <c r="J84" s="61">
        <f t="shared" si="11"/>
        <v>0</v>
      </c>
      <c r="L84" s="62"/>
      <c r="M84" s="79">
        <f t="shared" si="12"/>
        <v>0</v>
      </c>
      <c r="N84" s="140">
        <f t="shared" ref="N84:N85" si="24">IF(M84&gt;0,0,-M84)</f>
        <v>0</v>
      </c>
      <c r="O84" s="65"/>
      <c r="P84" s="71"/>
      <c r="Q84" s="3"/>
      <c r="R84" s="108">
        <f t="shared" si="21"/>
        <v>0</v>
      </c>
      <c r="S84" s="69">
        <f t="shared" si="22"/>
        <v>0</v>
      </c>
    </row>
    <row r="85" spans="1:19" ht="20.100000000000001" customHeight="1" x14ac:dyDescent="0.25">
      <c r="A85" s="16"/>
      <c r="B85" s="54">
        <v>69</v>
      </c>
      <c r="C85" s="141" t="s">
        <v>232</v>
      </c>
      <c r="D85" s="142" t="s">
        <v>232</v>
      </c>
      <c r="E85" s="143" t="s">
        <v>174</v>
      </c>
      <c r="F85" s="144"/>
      <c r="G85" s="59" t="s">
        <v>42</v>
      </c>
      <c r="H85" s="60">
        <v>0</v>
      </c>
      <c r="I85" s="60">
        <v>0</v>
      </c>
      <c r="J85" s="61">
        <f t="shared" si="11"/>
        <v>0</v>
      </c>
      <c r="K85" s="146"/>
      <c r="L85" s="62"/>
      <c r="M85" s="133">
        <f t="shared" si="12"/>
        <v>0</v>
      </c>
      <c r="N85" s="148">
        <f t="shared" si="24"/>
        <v>0</v>
      </c>
      <c r="O85" s="65"/>
      <c r="P85" s="71"/>
      <c r="Q85" s="3"/>
      <c r="R85" s="108">
        <f t="shared" si="21"/>
        <v>0</v>
      </c>
      <c r="S85" s="69">
        <f t="shared" si="22"/>
        <v>0</v>
      </c>
    </row>
    <row r="86" spans="1:19" ht="20.100000000000001" customHeight="1" x14ac:dyDescent="0.25">
      <c r="A86" s="16"/>
      <c r="B86" s="54">
        <v>70</v>
      </c>
      <c r="C86" s="55" t="s">
        <v>257</v>
      </c>
      <c r="D86" s="147" t="s">
        <v>257</v>
      </c>
      <c r="E86" s="143" t="s">
        <v>175</v>
      </c>
      <c r="F86" s="144"/>
      <c r="G86" s="59" t="s">
        <v>42</v>
      </c>
      <c r="H86" s="60">
        <v>0</v>
      </c>
      <c r="I86" s="60">
        <v>0</v>
      </c>
      <c r="J86" s="61">
        <f t="shared" si="11"/>
        <v>0</v>
      </c>
      <c r="L86" s="62"/>
      <c r="M86" s="81"/>
      <c r="N86" s="74"/>
      <c r="O86" s="65"/>
      <c r="P86" s="71"/>
      <c r="Q86" s="3"/>
      <c r="R86" s="108">
        <f t="shared" si="21"/>
        <v>0</v>
      </c>
      <c r="S86" s="69">
        <f t="shared" si="22"/>
        <v>0</v>
      </c>
    </row>
    <row r="87" spans="1:19" ht="20.100000000000001" customHeight="1" x14ac:dyDescent="0.25">
      <c r="A87" s="16"/>
      <c r="B87" s="54">
        <v>71</v>
      </c>
      <c r="C87" s="55" t="s">
        <v>232</v>
      </c>
      <c r="D87" s="147" t="s">
        <v>232</v>
      </c>
      <c r="E87" s="143" t="s">
        <v>176</v>
      </c>
      <c r="F87" s="144"/>
      <c r="G87" s="59" t="s">
        <v>45</v>
      </c>
      <c r="H87" s="60">
        <v>0</v>
      </c>
      <c r="I87" s="60">
        <v>0</v>
      </c>
      <c r="J87" s="61">
        <f t="shared" si="11"/>
        <v>0</v>
      </c>
      <c r="L87" s="62"/>
      <c r="M87" s="149">
        <f t="shared" si="12"/>
        <v>0</v>
      </c>
      <c r="N87" s="150">
        <f t="shared" ref="N87:N88" si="25">IF(M87&gt;0,0,-M87)</f>
        <v>0</v>
      </c>
      <c r="O87" s="65"/>
      <c r="P87" s="71"/>
      <c r="Q87" s="3"/>
      <c r="R87" s="108">
        <f t="shared" si="21"/>
        <v>0</v>
      </c>
      <c r="S87" s="69">
        <f t="shared" si="22"/>
        <v>0</v>
      </c>
    </row>
    <row r="88" spans="1:19" ht="20.100000000000001" customHeight="1" x14ac:dyDescent="0.25">
      <c r="A88" s="16"/>
      <c r="B88" s="54">
        <v>72</v>
      </c>
      <c r="C88" s="141" t="s">
        <v>258</v>
      </c>
      <c r="D88" s="142" t="s">
        <v>258</v>
      </c>
      <c r="E88" s="143" t="s">
        <v>177</v>
      </c>
      <c r="F88" s="144"/>
      <c r="G88" s="59" t="s">
        <v>42</v>
      </c>
      <c r="H88" s="60">
        <v>0</v>
      </c>
      <c r="I88" s="60">
        <v>0</v>
      </c>
      <c r="J88" s="61">
        <f t="shared" si="11"/>
        <v>0</v>
      </c>
      <c r="K88" s="146"/>
      <c r="L88" s="62"/>
      <c r="M88" s="149">
        <f t="shared" si="12"/>
        <v>0</v>
      </c>
      <c r="N88" s="150">
        <f t="shared" si="25"/>
        <v>0</v>
      </c>
      <c r="O88" s="65"/>
      <c r="P88" s="71"/>
      <c r="Q88" s="3"/>
      <c r="R88" s="108">
        <f t="shared" si="21"/>
        <v>0</v>
      </c>
      <c r="S88" s="69">
        <f t="shared" si="22"/>
        <v>0</v>
      </c>
    </row>
    <row r="89" spans="1:19" ht="20.100000000000001" customHeight="1" x14ac:dyDescent="0.25">
      <c r="A89" s="16"/>
      <c r="B89" s="54">
        <v>73</v>
      </c>
      <c r="C89" s="55" t="s">
        <v>259</v>
      </c>
      <c r="D89" s="147" t="s">
        <v>259</v>
      </c>
      <c r="E89" s="143" t="s">
        <v>178</v>
      </c>
      <c r="F89" s="144"/>
      <c r="G89" s="59" t="s">
        <v>42</v>
      </c>
      <c r="H89" s="60">
        <v>0</v>
      </c>
      <c r="I89" s="60">
        <v>0</v>
      </c>
      <c r="J89" s="61">
        <f t="shared" si="11"/>
        <v>0</v>
      </c>
      <c r="L89" s="62"/>
      <c r="M89" s="151"/>
      <c r="N89" s="81"/>
      <c r="O89" s="65"/>
      <c r="P89" s="71"/>
      <c r="Q89" s="3"/>
      <c r="R89" s="108">
        <f t="shared" si="21"/>
        <v>0</v>
      </c>
      <c r="S89" s="69">
        <f t="shared" si="22"/>
        <v>0</v>
      </c>
    </row>
    <row r="90" spans="1:19" ht="20.100000000000001" customHeight="1" x14ac:dyDescent="0.25">
      <c r="A90" s="16"/>
      <c r="B90" s="54">
        <v>74</v>
      </c>
      <c r="C90" s="55" t="s">
        <v>260</v>
      </c>
      <c r="D90" s="56" t="s">
        <v>260</v>
      </c>
      <c r="E90" s="57" t="s">
        <v>179</v>
      </c>
      <c r="F90" s="58"/>
      <c r="G90" s="59" t="s">
        <v>45</v>
      </c>
      <c r="H90" s="60">
        <v>0</v>
      </c>
      <c r="I90" s="60">
        <v>0</v>
      </c>
      <c r="J90" s="61">
        <f t="shared" si="11"/>
        <v>0</v>
      </c>
      <c r="L90" s="62"/>
      <c r="M90" s="152">
        <f t="shared" si="12"/>
        <v>0</v>
      </c>
      <c r="N90" s="133">
        <f t="shared" ref="N90" si="26">IF(M90&gt;0,0,-M90)</f>
        <v>0</v>
      </c>
      <c r="O90" s="65"/>
      <c r="P90" s="71"/>
      <c r="Q90" s="3"/>
      <c r="R90" s="108">
        <f t="shared" si="21"/>
        <v>0</v>
      </c>
      <c r="S90" s="69">
        <f t="shared" si="22"/>
        <v>0</v>
      </c>
    </row>
    <row r="91" spans="1:19" ht="20.100000000000001" customHeight="1" x14ac:dyDescent="0.25">
      <c r="C91" s="153"/>
      <c r="D91" s="153"/>
      <c r="E91" s="153"/>
      <c r="F91" s="153"/>
      <c r="G91" s="153"/>
      <c r="H91" s="154">
        <f>SUM(H14:H90)</f>
        <v>0</v>
      </c>
      <c r="I91" s="154">
        <f>SUM(I14:I90)</f>
        <v>0</v>
      </c>
      <c r="J91" s="154">
        <f>SUM(J14:J90)</f>
        <v>0</v>
      </c>
      <c r="L91" s="154">
        <f>SUM(L14:L90)</f>
        <v>0</v>
      </c>
      <c r="M91" s="155">
        <f>SUM(M14:M90)</f>
        <v>0</v>
      </c>
      <c r="N91" s="154">
        <f>SUM(N14:N90)</f>
        <v>0</v>
      </c>
      <c r="O91" s="154">
        <f>SUM(O14:O90)</f>
        <v>0</v>
      </c>
      <c r="P91" s="154">
        <f>SUM(P14:P90)</f>
        <v>0</v>
      </c>
      <c r="R91" s="154">
        <f>SUM(R14:R90)</f>
        <v>0</v>
      </c>
      <c r="S91" s="156">
        <f>SUM(S14:S90)</f>
        <v>0</v>
      </c>
    </row>
    <row r="92" spans="1:19" ht="20.100000000000001" customHeight="1" x14ac:dyDescent="0.35">
      <c r="C92" s="8" t="s">
        <v>180</v>
      </c>
      <c r="D92" s="8"/>
      <c r="E92" s="3"/>
      <c r="F92" s="3"/>
      <c r="G92" s="157"/>
      <c r="H92" s="158" t="s">
        <v>181</v>
      </c>
      <c r="L92" s="159"/>
      <c r="M92" s="160"/>
      <c r="N92" s="159"/>
      <c r="O92" s="161"/>
      <c r="P92" s="159"/>
      <c r="R92" s="159"/>
      <c r="S92" s="162" t="str">
        <f>IF(S91=0,"ok","Check")</f>
        <v>ok</v>
      </c>
    </row>
    <row r="93" spans="1:19" ht="21" thickBot="1" x14ac:dyDescent="0.4">
      <c r="H93" s="158" t="s">
        <v>182</v>
      </c>
      <c r="L93" s="159"/>
      <c r="M93" s="160"/>
      <c r="N93" s="159"/>
      <c r="O93" s="161"/>
      <c r="P93" s="159"/>
      <c r="R93" s="159"/>
      <c r="S93" s="162"/>
    </row>
    <row r="94" spans="1:19" ht="21" thickBot="1" x14ac:dyDescent="0.4">
      <c r="C94" s="163" t="s">
        <v>183</v>
      </c>
      <c r="D94" s="164"/>
      <c r="E94" s="164"/>
      <c r="F94" s="164"/>
      <c r="G94" s="164"/>
      <c r="H94" s="164"/>
      <c r="I94" s="165"/>
      <c r="L94" s="159"/>
      <c r="M94" s="160"/>
      <c r="N94" s="159"/>
      <c r="O94" s="161"/>
      <c r="P94" s="159"/>
      <c r="R94" s="159"/>
      <c r="S94" s="162"/>
    </row>
    <row r="95" spans="1:19" ht="20.399999999999999" x14ac:dyDescent="0.35">
      <c r="E95" s="166" t="s">
        <v>184</v>
      </c>
      <c r="F95" s="167"/>
      <c r="G95" s="167"/>
      <c r="H95" s="167"/>
      <c r="I95" s="167"/>
      <c r="J95" s="167"/>
      <c r="K95" s="167"/>
      <c r="L95" s="167"/>
      <c r="M95" s="167"/>
      <c r="N95" s="167"/>
      <c r="O95" s="167"/>
      <c r="P95" s="167"/>
      <c r="Q95" s="168"/>
      <c r="R95" s="159"/>
      <c r="S95" s="162"/>
    </row>
    <row r="96" spans="1:19" ht="67.5" customHeight="1" x14ac:dyDescent="0.35">
      <c r="E96" s="169"/>
      <c r="F96" s="170"/>
      <c r="G96" s="170"/>
      <c r="H96" s="170"/>
      <c r="I96" s="170"/>
      <c r="J96" s="170"/>
      <c r="K96" s="170"/>
      <c r="L96" s="170"/>
      <c r="M96" s="170"/>
      <c r="N96" s="170"/>
      <c r="O96" s="170"/>
      <c r="P96" s="170"/>
      <c r="Q96" s="171"/>
      <c r="R96" s="159"/>
      <c r="S96" s="162"/>
    </row>
    <row r="98" spans="3:19" x14ac:dyDescent="0.25">
      <c r="C98" s="172" t="s">
        <v>185</v>
      </c>
      <c r="D98" s="172"/>
      <c r="E98" s="172"/>
      <c r="F98" s="172"/>
      <c r="G98" s="172"/>
      <c r="H98" s="172"/>
      <c r="I98" s="172"/>
      <c r="J98" s="172"/>
      <c r="K98" s="172"/>
      <c r="L98" s="172"/>
      <c r="M98" s="172"/>
      <c r="N98" s="172"/>
      <c r="O98" s="172"/>
      <c r="P98" s="172"/>
      <c r="Q98" s="172"/>
      <c r="R98" s="172"/>
      <c r="S98" s="172"/>
    </row>
    <row r="99" spans="3:19" x14ac:dyDescent="0.25">
      <c r="C99" s="172"/>
      <c r="D99" s="172"/>
      <c r="E99" s="172"/>
      <c r="F99" s="172"/>
      <c r="G99" s="172"/>
      <c r="H99" s="172"/>
      <c r="I99" s="172"/>
      <c r="J99" s="172"/>
      <c r="K99" s="172"/>
      <c r="L99" s="172"/>
      <c r="M99" s="172"/>
      <c r="N99" s="172"/>
      <c r="O99" s="172"/>
      <c r="P99" s="172"/>
      <c r="Q99" s="172"/>
      <c r="R99" s="172"/>
      <c r="S99" s="172"/>
    </row>
    <row r="100" spans="3:19" x14ac:dyDescent="0.25">
      <c r="C100" s="172"/>
      <c r="D100" s="172"/>
      <c r="E100" s="172"/>
      <c r="F100" s="172"/>
      <c r="G100" s="172"/>
      <c r="H100" s="172"/>
      <c r="I100" s="172"/>
      <c r="J100" s="172"/>
      <c r="K100" s="172"/>
      <c r="L100" s="172"/>
      <c r="M100" s="172"/>
      <c r="N100" s="172"/>
      <c r="O100" s="172"/>
      <c r="P100" s="172"/>
      <c r="Q100" s="172"/>
      <c r="R100" s="172"/>
      <c r="S100" s="172"/>
    </row>
    <row r="101" spans="3:19" x14ac:dyDescent="0.25">
      <c r="C101" s="172"/>
      <c r="D101" s="172"/>
      <c r="E101" s="172"/>
      <c r="F101" s="172"/>
      <c r="G101" s="172"/>
      <c r="H101" s="172"/>
      <c r="I101" s="172"/>
      <c r="J101" s="172"/>
      <c r="K101" s="172"/>
      <c r="L101" s="172"/>
      <c r="M101" s="172"/>
      <c r="N101" s="172"/>
      <c r="O101" s="172"/>
      <c r="P101" s="172"/>
      <c r="Q101" s="172"/>
      <c r="R101" s="172"/>
      <c r="S101" s="172"/>
    </row>
    <row r="102" spans="3:19" x14ac:dyDescent="0.25">
      <c r="C102" s="172"/>
      <c r="D102" s="172"/>
      <c r="E102" s="172"/>
      <c r="F102" s="172"/>
      <c r="G102" s="172"/>
      <c r="H102" s="172"/>
      <c r="I102" s="172"/>
      <c r="J102" s="172"/>
      <c r="K102" s="172"/>
      <c r="L102" s="172"/>
      <c r="M102" s="172"/>
      <c r="N102" s="172"/>
      <c r="O102" s="172"/>
      <c r="P102" s="172"/>
      <c r="Q102" s="172"/>
      <c r="R102" s="172"/>
      <c r="S102" s="172"/>
    </row>
    <row r="105" spans="3:19" ht="20.399999999999999" x14ac:dyDescent="0.35">
      <c r="E105" s="173"/>
      <c r="F105" s="173"/>
      <c r="G105" s="174"/>
      <c r="H105" s="175"/>
      <c r="I105" s="175"/>
      <c r="J105" s="175"/>
      <c r="K105" s="175"/>
      <c r="L105" s="175"/>
      <c r="M105" s="175"/>
      <c r="N105" s="176"/>
      <c r="O105" s="177"/>
      <c r="P105" s="177"/>
      <c r="Q105" s="178"/>
    </row>
    <row r="106" spans="3:19" ht="20.399999999999999" x14ac:dyDescent="0.35">
      <c r="E106" s="179" t="s">
        <v>186</v>
      </c>
      <c r="F106" s="179"/>
      <c r="G106" s="174"/>
      <c r="H106" s="179" t="s">
        <v>187</v>
      </c>
      <c r="I106" s="179"/>
      <c r="J106" s="179"/>
      <c r="K106" s="179"/>
      <c r="L106" s="179"/>
      <c r="M106" s="179"/>
      <c r="N106"/>
      <c r="O106" s="179" t="s">
        <v>188</v>
      </c>
      <c r="P106" s="179"/>
      <c r="Q106" s="179"/>
    </row>
    <row r="107" spans="3:19" x14ac:dyDescent="0.25">
      <c r="E107"/>
      <c r="F107"/>
      <c r="G107"/>
      <c r="H107"/>
      <c r="I107"/>
      <c r="J107"/>
      <c r="K107"/>
      <c r="L107"/>
      <c r="M107"/>
      <c r="N107"/>
      <c r="O107"/>
      <c r="P107" s="180"/>
      <c r="Q107"/>
    </row>
  </sheetData>
  <protectedRanges>
    <protectedRange sqref="E95 E105 H105 O105" name="Range2"/>
    <protectedRange sqref="L14:P90" name="Range1"/>
    <protectedRange sqref="E8 G9 I8:I9" name="Range3"/>
  </protectedRanges>
  <autoFilter ref="A12:V12" xr:uid="{2FEED502-FB2C-43ED-87BE-D12CFC95ADB9}">
    <filterColumn colId="4" showButton="0"/>
  </autoFilter>
  <mergeCells count="88">
    <mergeCell ref="E106:F106"/>
    <mergeCell ref="H106:M106"/>
    <mergeCell ref="O106:Q106"/>
    <mergeCell ref="C91:G91"/>
    <mergeCell ref="C94:I94"/>
    <mergeCell ref="E95:Q96"/>
    <mergeCell ref="C98:S102"/>
    <mergeCell ref="E105:F105"/>
    <mergeCell ref="H105:M105"/>
    <mergeCell ref="O105:P105"/>
    <mergeCell ref="E85:F85"/>
    <mergeCell ref="E86:F86"/>
    <mergeCell ref="E87:F87"/>
    <mergeCell ref="E88:F88"/>
    <mergeCell ref="E89:F89"/>
    <mergeCell ref="E90:F90"/>
    <mergeCell ref="E79:F79"/>
    <mergeCell ref="E80:F80"/>
    <mergeCell ref="E81:F81"/>
    <mergeCell ref="E82:F82"/>
    <mergeCell ref="E83:F83"/>
    <mergeCell ref="E84:F84"/>
    <mergeCell ref="E73:F73"/>
    <mergeCell ref="E74:F74"/>
    <mergeCell ref="E75:F75"/>
    <mergeCell ref="E76:F76"/>
    <mergeCell ref="E77:F77"/>
    <mergeCell ref="E78:F78"/>
    <mergeCell ref="E67:F67"/>
    <mergeCell ref="E68:F68"/>
    <mergeCell ref="E69:F69"/>
    <mergeCell ref="E70:F70"/>
    <mergeCell ref="E71:F71"/>
    <mergeCell ref="E72:F72"/>
    <mergeCell ref="E61:F61"/>
    <mergeCell ref="E62:F62"/>
    <mergeCell ref="E63:F63"/>
    <mergeCell ref="E64:F64"/>
    <mergeCell ref="E65:F65"/>
    <mergeCell ref="E66:F66"/>
    <mergeCell ref="E54:F54"/>
    <mergeCell ref="E55:F55"/>
    <mergeCell ref="E56:F56"/>
    <mergeCell ref="E57:F57"/>
    <mergeCell ref="E58:F58"/>
    <mergeCell ref="E59:F59"/>
    <mergeCell ref="E46:F46"/>
    <mergeCell ref="E48:F48"/>
    <mergeCell ref="E50:F50"/>
    <mergeCell ref="E51:F51"/>
    <mergeCell ref="E52:F52"/>
    <mergeCell ref="E53:F53"/>
    <mergeCell ref="E40:F40"/>
    <mergeCell ref="E41:F41"/>
    <mergeCell ref="E42:F42"/>
    <mergeCell ref="E43:F43"/>
    <mergeCell ref="E44:F44"/>
    <mergeCell ref="E45:F45"/>
    <mergeCell ref="E34:F34"/>
    <mergeCell ref="E35:F35"/>
    <mergeCell ref="E36:F36"/>
    <mergeCell ref="E37:F37"/>
    <mergeCell ref="E38:F38"/>
    <mergeCell ref="E39:F39"/>
    <mergeCell ref="E28:F28"/>
    <mergeCell ref="E29:F29"/>
    <mergeCell ref="E30:F30"/>
    <mergeCell ref="E31:F31"/>
    <mergeCell ref="E32:F32"/>
    <mergeCell ref="E33:F33"/>
    <mergeCell ref="E22:F22"/>
    <mergeCell ref="E23:F23"/>
    <mergeCell ref="E24:F24"/>
    <mergeCell ref="E25:F25"/>
    <mergeCell ref="E26:F26"/>
    <mergeCell ref="E27:F27"/>
    <mergeCell ref="E16:F16"/>
    <mergeCell ref="E17:F17"/>
    <mergeCell ref="E18:F18"/>
    <mergeCell ref="E19:F19"/>
    <mergeCell ref="E20:F20"/>
    <mergeCell ref="E21:F21"/>
    <mergeCell ref="G2:J2"/>
    <mergeCell ref="E11:F11"/>
    <mergeCell ref="E12:F12"/>
    <mergeCell ref="E13:F13"/>
    <mergeCell ref="E14:F14"/>
    <mergeCell ref="E15:F15"/>
  </mergeCells>
  <conditionalFormatting sqref="M14:M33 M35:M90">
    <cfRule type="cellIs" dxfId="1" priority="1" operator="lessThan">
      <formula>0</formula>
    </cfRule>
  </conditionalFormatting>
  <conditionalFormatting sqref="M92:M94">
    <cfRule type="cellIs" dxfId="0" priority="2" operator="lessThan">
      <formula>0</formula>
    </cfRule>
  </conditionalFormatting>
  <dataValidations count="1">
    <dataValidation type="list" allowBlank="1" showInputMessage="1" showErrorMessage="1" sqref="E10" xr:uid="{38C08D98-5DF7-4BDE-BF44-2CF9BC04D864}">
      <formula1>#REF!</formula1>
    </dataValidation>
  </dataValidations>
  <printOptions horizontalCentered="1"/>
  <pageMargins left="0.2" right="0.2" top="0.75" bottom="0.75" header="0.3" footer="0.3"/>
  <pageSetup scale="41" fitToHeight="0" orientation="landscape"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FY24-25 FS template</vt:lpstr>
      <vt:lpstr>'FY24-25 FS template'!Print_Titles</vt:lpstr>
    </vt:vector>
  </TitlesOfParts>
  <Company>LA County DMH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Linh Tran</dc:creator>
  <cp:lastModifiedBy>Linh Tran</cp:lastModifiedBy>
  <dcterms:created xsi:type="dcterms:W3CDTF">2025-09-09T18:07:26Z</dcterms:created>
  <dcterms:modified xsi:type="dcterms:W3CDTF">2025-09-09T18:25:47Z</dcterms:modified>
</cp:coreProperties>
</file>