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lacounty-my.sharepoint.com/personal/yyeh_dmh_lacounty_gov/Documents/KINGSTON 08.16.22/Yanira Yeh/Solicitations/WOS - Grants/Final Released/"/>
    </mc:Choice>
  </mc:AlternateContent>
  <xr:revisionPtr revIDLastSave="8" documentId="14_{68BAA882-E85D-4B45-8413-3834704EFCDE}" xr6:coauthVersionLast="47" xr6:coauthVersionMax="47" xr10:uidLastSave="{45CD5ABC-33AF-476C-8978-6F060F6861CB}"/>
  <bookViews>
    <workbookView xWindow="2244" yWindow="240" windowWidth="16296" windowHeight="11952" firstSheet="3" activeTab="5" xr2:uid="{7E818AFD-D44B-43F1-8216-8357B1428F2E}"/>
  </bookViews>
  <sheets>
    <sheet name="SERG Management Analyst" sheetId="9" r:id="rId1"/>
    <sheet name="SERG MH Clinical Sup" sheetId="10" r:id="rId2"/>
    <sheet name="SERG Data Scientist" sheetId="13" r:id="rId3"/>
    <sheet name="SERG MH Program Manager II" sheetId="11" r:id="rId4"/>
    <sheet name="SERG Psych SW II" sheetId="14" r:id="rId5"/>
    <sheet name="SUMMARY COST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4" l="1"/>
  <c r="E19" i="14" s="1"/>
  <c r="G16" i="7"/>
  <c r="G14" i="7"/>
  <c r="G12" i="7"/>
  <c r="I10" i="7"/>
  <c r="G10" i="7"/>
  <c r="E15" i="14"/>
  <c r="E15" i="13"/>
  <c r="E17" i="13" s="1"/>
  <c r="E19" i="13" s="1"/>
  <c r="E15" i="11"/>
  <c r="E17" i="11" s="1"/>
  <c r="E19" i="11" s="1"/>
  <c r="E15" i="10" l="1"/>
  <c r="E17" i="10" s="1"/>
  <c r="E19" i="9"/>
  <c r="E15" i="9"/>
  <c r="E17" i="9"/>
  <c r="G8" i="7" s="1"/>
  <c r="I8" i="7" s="1"/>
  <c r="H26" i="7"/>
  <c r="I16" i="7"/>
  <c r="I14" i="7"/>
  <c r="I12" i="7"/>
  <c r="I23" i="7"/>
  <c r="E19" i="10" l="1"/>
  <c r="I26" i="7"/>
</calcChain>
</file>

<file path=xl/sharedStrings.xml><?xml version="1.0" encoding="utf-8"?>
<sst xmlns="http://schemas.openxmlformats.org/spreadsheetml/2006/main" count="86" uniqueCount="37">
  <si>
    <t xml:space="preserve"> </t>
  </si>
  <si>
    <t>WAGES PER FULL-TIME EQUIVALENT (FTE) TEMPORARY PERONNEL</t>
  </si>
  <si>
    <t>BENEFITS PER FTE TEMPORARY PERSONNEL</t>
  </si>
  <si>
    <t xml:space="preserve">These amounts must be estimated for full-time (8 hours per day/40 hours per week) temporary personnel for one (1) month. </t>
  </si>
  <si>
    <t>1.</t>
  </si>
  <si>
    <t>2.</t>
  </si>
  <si>
    <t>3.</t>
  </si>
  <si>
    <t>4.</t>
  </si>
  <si>
    <t>TEMPORARY PERSONNEL SERVICES 
SAMHSA EMERGENCY RESPONSE GRANT</t>
  </si>
  <si>
    <t xml:space="preserve">AGENCY PROPOSED MONTHLY SUMMARY COST </t>
  </si>
  <si>
    <t>Monthly Personnel Cost</t>
  </si>
  <si>
    <t>Required Personnel</t>
  </si>
  <si>
    <t>Total Monthly Cost</t>
  </si>
  <si>
    <t>TOTAL</t>
  </si>
  <si>
    <t>F. Agency Fees / Other Cost (If Applicable)  - Provide Description</t>
  </si>
  <si>
    <t>G. TOTAL MONTHLY COST (A+B+C+D+E+F)</t>
  </si>
  <si>
    <t>LOS ANGELES COUNTY - DEPARTMENT OF MENTAL HEALTH</t>
  </si>
  <si>
    <t>Note *  Please provide a copy of Employee Benefits detailing the total percentage.</t>
  </si>
  <si>
    <t>C.  MONTHLY SALARY AND BENEFITS COST  (A+B)</t>
  </si>
  <si>
    <t xml:space="preserve">B.  Employee Benefits Cost </t>
  </si>
  <si>
    <t>Employee Benefits Total Percentage * (see note)</t>
  </si>
  <si>
    <t>A.  Monthly Salary (Based on 8 hours per day/40 hours per week)</t>
  </si>
  <si>
    <t>Maximum Hourly Rate:</t>
  </si>
  <si>
    <t>MANAGEMENT ANALYST</t>
  </si>
  <si>
    <t>D. MONTHLY COST FOR 4 REQUIRED PERSONNEL (C X 4.0 FTE)</t>
  </si>
  <si>
    <t>MENTAL HEALTH CLINICAL SUPERVISOR</t>
  </si>
  <si>
    <t>MENTAL HEALTH PROGRAM MANAGER II</t>
  </si>
  <si>
    <t>D. MONTHLY COST FOR 1 REQUIRED PERSONNEL (C X 1.0 FTE)</t>
  </si>
  <si>
    <t>D. MONTHLY COST FOR 2 REQUIRED PERSONNEL (C X 2.0 FTE)</t>
  </si>
  <si>
    <t>DATA SCIENTIST</t>
  </si>
  <si>
    <t>PSYCHIATRIC SOCIAL WORKER II</t>
  </si>
  <si>
    <t>D. MONTHLY COST FOR 8 REQUIRED PERSONNEL (C X 8.0 FTE)</t>
  </si>
  <si>
    <t>A. Total Management Analyst (FT position)</t>
  </si>
  <si>
    <t>B. Total Mental Health Clinical Supervisor (FT position)</t>
  </si>
  <si>
    <t>C. Total Data Scientist (FT position)</t>
  </si>
  <si>
    <t>D. Total Mental Health Program Manager II (FT position)</t>
  </si>
  <si>
    <t>E. Psychiatric Social Worker II (FT position)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</si>
</sst>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2"/>
      <color theme="1"/>
      <name val="Aptos Display"/>
      <family val="2"/>
      <scheme val="major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4" tint="-0.249977111117893"/>
      <name val="Arial"/>
      <family val="2"/>
    </font>
    <font>
      <i/>
      <sz val="11"/>
      <color theme="4" tint="-0.249977111117893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1"/>
      <color theme="4" tint="-0.249977111117893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/>
    <xf numFmtId="0" fontId="5" fillId="0" borderId="7" xfId="0" applyFont="1" applyBorder="1"/>
    <xf numFmtId="0" fontId="5" fillId="0" borderId="8" xfId="0" applyFont="1" applyBorder="1"/>
    <xf numFmtId="0" fontId="6" fillId="0" borderId="6" xfId="0" applyFont="1" applyBorder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5" fillId="4" borderId="0" xfId="0" applyFont="1" applyFill="1"/>
    <xf numFmtId="0" fontId="6" fillId="0" borderId="0" xfId="0" applyFont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44" fontId="5" fillId="0" borderId="0" xfId="1" applyFont="1"/>
    <xf numFmtId="164" fontId="5" fillId="0" borderId="0" xfId="0" applyNumberFormat="1" applyFont="1" applyAlignment="1">
      <alignment horizontal="center"/>
    </xf>
    <xf numFmtId="44" fontId="6" fillId="0" borderId="0" xfId="1" applyFont="1" applyAlignment="1">
      <alignment horizontal="right"/>
    </xf>
    <xf numFmtId="44" fontId="5" fillId="4" borderId="0" xfId="1" applyFont="1" applyFill="1"/>
    <xf numFmtId="164" fontId="5" fillId="4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0" borderId="1" xfId="0" applyFont="1" applyBorder="1"/>
    <xf numFmtId="0" fontId="5" fillId="0" borderId="2" xfId="0" applyFont="1" applyBorder="1"/>
    <xf numFmtId="164" fontId="6" fillId="0" borderId="2" xfId="0" applyNumberFormat="1" applyFont="1" applyBorder="1" applyAlignment="1">
      <alignment horizontal="center"/>
    </xf>
    <xf numFmtId="44" fontId="6" fillId="0" borderId="3" xfId="0" applyNumberFormat="1" applyFont="1" applyBorder="1" applyAlignment="1">
      <alignment horizontal="right"/>
    </xf>
    <xf numFmtId="0" fontId="5" fillId="5" borderId="0" xfId="0" applyFont="1" applyFill="1"/>
    <xf numFmtId="44" fontId="5" fillId="5" borderId="0" xfId="1" applyFont="1" applyFill="1"/>
    <xf numFmtId="164" fontId="5" fillId="5" borderId="0" xfId="0" applyNumberFormat="1" applyFont="1" applyFill="1" applyAlignment="1">
      <alignment horizontal="center"/>
    </xf>
    <xf numFmtId="44" fontId="6" fillId="5" borderId="0" xfId="1" applyFont="1" applyFill="1" applyAlignment="1">
      <alignment horizontal="right"/>
    </xf>
    <xf numFmtId="44" fontId="5" fillId="0" borderId="0" xfId="0" applyNumberFormat="1" applyFont="1"/>
    <xf numFmtId="44" fontId="6" fillId="0" borderId="0" xfId="0" applyNumberFormat="1" applyFont="1"/>
    <xf numFmtId="0" fontId="10" fillId="0" borderId="0" xfId="0" applyFont="1"/>
    <xf numFmtId="44" fontId="6" fillId="0" borderId="5" xfId="1" applyFont="1" applyBorder="1"/>
    <xf numFmtId="0" fontId="11" fillId="0" borderId="0" xfId="0" applyFont="1"/>
    <xf numFmtId="44" fontId="2" fillId="2" borderId="10" xfId="1" applyFont="1" applyFill="1" applyBorder="1" applyAlignment="1">
      <alignment vertical="center"/>
    </xf>
    <xf numFmtId="9" fontId="2" fillId="2" borderId="13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4" fontId="2" fillId="0" borderId="18" xfId="1" applyFont="1" applyBorder="1" applyAlignment="1">
      <alignment horizontal="right" vertical="center"/>
    </xf>
    <xf numFmtId="44" fontId="11" fillId="0" borderId="19" xfId="1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C4517-B7D0-44EE-81D0-0EC3E0D0F4F4}">
  <sheetPr codeName="Sheet1"/>
  <dimension ref="B2:F22"/>
  <sheetViews>
    <sheetView workbookViewId="0">
      <selection activeCell="I19" sqref="I19"/>
    </sheetView>
  </sheetViews>
  <sheetFormatPr defaultColWidth="8.88671875" defaultRowHeight="15" x14ac:dyDescent="0.25"/>
  <cols>
    <col min="1" max="1" width="4.5546875" style="2" customWidth="1"/>
    <col min="2" max="2" width="37.6640625" style="2" customWidth="1"/>
    <col min="3" max="3" width="24.5546875" style="2" customWidth="1"/>
    <col min="4" max="4" width="13.44140625" style="2" customWidth="1"/>
    <col min="5" max="5" width="18.33203125" style="2" customWidth="1"/>
    <col min="6" max="16384" width="8.88671875" style="2"/>
  </cols>
  <sheetData>
    <row r="2" spans="2:6" x14ac:dyDescent="0.25">
      <c r="B2" s="42" t="s">
        <v>16</v>
      </c>
      <c r="C2" s="42"/>
      <c r="D2" s="42"/>
      <c r="E2" s="42"/>
    </row>
    <row r="4" spans="2:6" ht="51" customHeight="1" x14ac:dyDescent="0.25">
      <c r="B4" s="55" t="s">
        <v>8</v>
      </c>
      <c r="C4" s="56"/>
      <c r="D4" s="56"/>
      <c r="E4" s="56"/>
    </row>
    <row r="5" spans="2:6" ht="12.6" customHeight="1" x14ac:dyDescent="0.25">
      <c r="B5" s="7"/>
      <c r="C5" s="41"/>
      <c r="D5" s="41"/>
      <c r="E5" s="41"/>
    </row>
    <row r="6" spans="2:6" ht="30.6" customHeight="1" x14ac:dyDescent="0.25">
      <c r="B6" s="57" t="s">
        <v>3</v>
      </c>
      <c r="C6" s="58"/>
      <c r="D6" s="58"/>
      <c r="E6" s="58"/>
    </row>
    <row r="7" spans="2:6" ht="15.6" thickBot="1" x14ac:dyDescent="0.3"/>
    <row r="8" spans="2:6" ht="30.6" customHeight="1" thickBot="1" x14ac:dyDescent="0.3">
      <c r="B8" s="59" t="s">
        <v>23</v>
      </c>
      <c r="C8" s="60"/>
      <c r="D8" s="60"/>
      <c r="E8" s="61"/>
      <c r="F8" s="3" t="s">
        <v>0</v>
      </c>
    </row>
    <row r="9" spans="2:6" ht="30.75" customHeight="1" thickBot="1" x14ac:dyDescent="0.3">
      <c r="B9" s="47" t="s">
        <v>1</v>
      </c>
      <c r="C9" s="48"/>
      <c r="D9" s="48"/>
      <c r="E9" s="49"/>
    </row>
    <row r="10" spans="2:6" customFormat="1" ht="24.75" customHeight="1" x14ac:dyDescent="0.3">
      <c r="B10" s="43" t="s">
        <v>22</v>
      </c>
      <c r="C10" s="44"/>
      <c r="D10" s="44"/>
      <c r="E10" s="40">
        <v>0</v>
      </c>
    </row>
    <row r="11" spans="2:6" customFormat="1" ht="27.75" customHeight="1" thickBot="1" x14ac:dyDescent="0.35">
      <c r="B11" s="45" t="s">
        <v>21</v>
      </c>
      <c r="C11" s="46"/>
      <c r="D11" s="46"/>
      <c r="E11" s="39">
        <v>0</v>
      </c>
    </row>
    <row r="12" spans="2:6" customFormat="1" ht="16.2" thickBot="1" x14ac:dyDescent="0.35">
      <c r="B12" s="47" t="s">
        <v>2</v>
      </c>
      <c r="C12" s="48"/>
      <c r="D12" s="48"/>
      <c r="E12" s="49"/>
    </row>
    <row r="13" spans="2:6" customFormat="1" ht="15.6" x14ac:dyDescent="0.3">
      <c r="B13" s="38"/>
      <c r="C13" s="37"/>
      <c r="D13" s="37"/>
      <c r="E13" s="36"/>
    </row>
    <row r="14" spans="2:6" customFormat="1" ht="15.6" x14ac:dyDescent="0.3">
      <c r="B14" s="50" t="s">
        <v>20</v>
      </c>
      <c r="C14" s="51"/>
      <c r="D14" s="51"/>
      <c r="E14" s="35">
        <v>0</v>
      </c>
    </row>
    <row r="15" spans="2:6" customFormat="1" ht="29.25" customHeight="1" thickBot="1" x14ac:dyDescent="0.35">
      <c r="B15" s="45" t="s">
        <v>19</v>
      </c>
      <c r="C15" s="46"/>
      <c r="D15" s="46"/>
      <c r="E15" s="34">
        <f>E11*E14</f>
        <v>0</v>
      </c>
    </row>
    <row r="16" spans="2:6" customFormat="1" ht="16.2" thickBot="1" x14ac:dyDescent="0.35">
      <c r="B16" s="33"/>
      <c r="C16" s="33"/>
      <c r="D16" s="33"/>
      <c r="E16" s="33"/>
    </row>
    <row r="17" spans="2:5" customFormat="1" ht="42.75" customHeight="1" thickTop="1" thickBot="1" x14ac:dyDescent="0.35">
      <c r="B17" s="52" t="s">
        <v>18</v>
      </c>
      <c r="C17" s="53"/>
      <c r="D17" s="54"/>
      <c r="E17" s="32">
        <f>E11+E15</f>
        <v>0</v>
      </c>
    </row>
    <row r="18" spans="2:5" customFormat="1" ht="16.8" thickTop="1" thickBot="1" x14ac:dyDescent="0.35">
      <c r="B18" s="2"/>
      <c r="C18" s="2"/>
      <c r="D18" s="2"/>
      <c r="E18" s="2"/>
    </row>
    <row r="19" spans="2:5" ht="26.25" customHeight="1" thickTop="1" thickBot="1" x14ac:dyDescent="0.35">
      <c r="B19" s="6" t="s">
        <v>28</v>
      </c>
      <c r="C19" s="4"/>
      <c r="D19" s="5"/>
      <c r="E19" s="32">
        <f>E17*2</f>
        <v>0</v>
      </c>
    </row>
    <row r="20" spans="2:5" customFormat="1" ht="16.2" thickTop="1" x14ac:dyDescent="0.3">
      <c r="B20" s="9"/>
      <c r="C20" s="2"/>
      <c r="D20" s="2"/>
      <c r="E20" s="9"/>
    </row>
    <row r="21" spans="2:5" customFormat="1" ht="15.6" x14ac:dyDescent="0.3">
      <c r="B21" s="9"/>
      <c r="C21" s="2"/>
      <c r="D21" s="2"/>
      <c r="E21" s="9"/>
    </row>
    <row r="22" spans="2:5" customFormat="1" ht="35.25" customHeight="1" x14ac:dyDescent="0.35">
      <c r="B22" s="31" t="s">
        <v>17</v>
      </c>
    </row>
  </sheetData>
  <mergeCells count="11">
    <mergeCell ref="B15:D15"/>
    <mergeCell ref="B17:D17"/>
    <mergeCell ref="B4:E4"/>
    <mergeCell ref="B6:E6"/>
    <mergeCell ref="B9:E9"/>
    <mergeCell ref="B8:E8"/>
    <mergeCell ref="B2:E2"/>
    <mergeCell ref="B10:D10"/>
    <mergeCell ref="B11:D11"/>
    <mergeCell ref="B12:E12"/>
    <mergeCell ref="B14:D14"/>
  </mergeCells>
  <pageMargins left="0.2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1079-0249-41A2-BE1A-BC9CE9644941}">
  <sheetPr codeName="Sheet2"/>
  <dimension ref="B1:E23"/>
  <sheetViews>
    <sheetView workbookViewId="0">
      <selection activeCell="B2" sqref="B2:E2"/>
    </sheetView>
  </sheetViews>
  <sheetFormatPr defaultRowHeight="14.4" x14ac:dyDescent="0.3"/>
  <cols>
    <col min="1" max="1" width="3.109375" customWidth="1"/>
    <col min="2" max="2" width="37.44140625" customWidth="1"/>
    <col min="3" max="3" width="19.5546875" customWidth="1"/>
    <col min="4" max="4" width="23.88671875" customWidth="1"/>
    <col min="5" max="5" width="12.6640625" customWidth="1"/>
  </cols>
  <sheetData>
    <row r="1" spans="2:5" s="2" customFormat="1" ht="15" x14ac:dyDescent="0.25"/>
    <row r="2" spans="2:5" ht="15.6" x14ac:dyDescent="0.3">
      <c r="B2" s="42" t="s">
        <v>16</v>
      </c>
      <c r="C2" s="42"/>
      <c r="D2" s="42"/>
      <c r="E2" s="42"/>
    </row>
    <row r="4" spans="2:5" ht="40.799999999999997" customHeight="1" x14ac:dyDescent="0.3">
      <c r="B4" s="55" t="s">
        <v>8</v>
      </c>
      <c r="C4" s="65"/>
      <c r="D4" s="65"/>
      <c r="E4" s="65"/>
    </row>
    <row r="5" spans="2:5" ht="13.2" customHeight="1" x14ac:dyDescent="0.3">
      <c r="B5" s="7"/>
      <c r="C5" s="8"/>
      <c r="D5" s="8"/>
      <c r="E5" s="8"/>
    </row>
    <row r="6" spans="2:5" ht="30.6" customHeight="1" x14ac:dyDescent="0.3">
      <c r="B6" s="57" t="s">
        <v>3</v>
      </c>
      <c r="C6" s="66"/>
      <c r="D6" s="66"/>
      <c r="E6" s="66"/>
    </row>
    <row r="7" spans="2:5" ht="16.2" thickBot="1" x14ac:dyDescent="0.35">
      <c r="B7" s="1"/>
      <c r="C7" s="1"/>
      <c r="D7" s="1"/>
      <c r="E7" s="1"/>
    </row>
    <row r="8" spans="2:5" ht="43.2" customHeight="1" thickBot="1" x14ac:dyDescent="0.35">
      <c r="B8" s="62" t="s">
        <v>25</v>
      </c>
      <c r="C8" s="63"/>
      <c r="D8" s="63"/>
      <c r="E8" s="64"/>
    </row>
    <row r="9" spans="2:5" s="2" customFormat="1" ht="30.75" customHeight="1" thickBot="1" x14ac:dyDescent="0.3">
      <c r="B9" s="47" t="s">
        <v>1</v>
      </c>
      <c r="C9" s="48"/>
      <c r="D9" s="48"/>
      <c r="E9" s="49"/>
    </row>
    <row r="10" spans="2:5" ht="24.75" customHeight="1" x14ac:dyDescent="0.3">
      <c r="B10" s="43" t="s">
        <v>22</v>
      </c>
      <c r="C10" s="44"/>
      <c r="D10" s="44"/>
      <c r="E10" s="40">
        <v>0</v>
      </c>
    </row>
    <row r="11" spans="2:5" ht="27.75" customHeight="1" thickBot="1" x14ac:dyDescent="0.35">
      <c r="B11" s="45" t="s">
        <v>21</v>
      </c>
      <c r="C11" s="46"/>
      <c r="D11" s="46"/>
      <c r="E11" s="39">
        <v>0</v>
      </c>
    </row>
    <row r="12" spans="2:5" ht="16.2" thickBot="1" x14ac:dyDescent="0.35">
      <c r="B12" s="47" t="s">
        <v>2</v>
      </c>
      <c r="C12" s="48"/>
      <c r="D12" s="48"/>
      <c r="E12" s="49"/>
    </row>
    <row r="13" spans="2:5" ht="15.6" x14ac:dyDescent="0.3">
      <c r="B13" s="38"/>
      <c r="C13" s="37"/>
      <c r="D13" s="37"/>
      <c r="E13" s="36"/>
    </row>
    <row r="14" spans="2:5" ht="15.6" x14ac:dyDescent="0.3">
      <c r="B14" s="50" t="s">
        <v>20</v>
      </c>
      <c r="C14" s="51"/>
      <c r="D14" s="51"/>
      <c r="E14" s="35">
        <v>0</v>
      </c>
    </row>
    <row r="15" spans="2:5" ht="29.25" customHeight="1" thickBot="1" x14ac:dyDescent="0.35">
      <c r="B15" s="45" t="s">
        <v>19</v>
      </c>
      <c r="C15" s="46"/>
      <c r="D15" s="46"/>
      <c r="E15" s="34">
        <f>E11*E14</f>
        <v>0</v>
      </c>
    </row>
    <row r="16" spans="2:5" ht="16.2" thickBot="1" x14ac:dyDescent="0.35">
      <c r="B16" s="33"/>
      <c r="C16" s="33"/>
      <c r="D16" s="33"/>
      <c r="E16" s="33"/>
    </row>
    <row r="17" spans="2:5" ht="42.75" customHeight="1" thickTop="1" thickBot="1" x14ac:dyDescent="0.35">
      <c r="B17" s="52" t="s">
        <v>18</v>
      </c>
      <c r="C17" s="53"/>
      <c r="D17" s="54"/>
      <c r="E17" s="32">
        <f>E11+E15</f>
        <v>0</v>
      </c>
    </row>
    <row r="18" spans="2:5" ht="16.8" thickTop="1" thickBot="1" x14ac:dyDescent="0.35">
      <c r="B18" s="2"/>
      <c r="C18" s="2"/>
      <c r="D18" s="2"/>
      <c r="E18" s="2"/>
    </row>
    <row r="19" spans="2:5" s="2" customFormat="1" ht="26.25" customHeight="1" thickTop="1" thickBot="1" x14ac:dyDescent="0.35">
      <c r="B19" s="6" t="s">
        <v>24</v>
      </c>
      <c r="C19" s="4"/>
      <c r="D19" s="5"/>
      <c r="E19" s="32">
        <f>E17*4</f>
        <v>0</v>
      </c>
    </row>
    <row r="20" spans="2:5" ht="16.2" thickTop="1" x14ac:dyDescent="0.3">
      <c r="B20" s="9"/>
      <c r="C20" s="2"/>
      <c r="D20" s="2"/>
      <c r="E20" s="9"/>
    </row>
    <row r="21" spans="2:5" ht="15.6" x14ac:dyDescent="0.3">
      <c r="B21" s="9"/>
      <c r="C21" s="2"/>
      <c r="D21" s="2"/>
      <c r="E21" s="9"/>
    </row>
    <row r="22" spans="2:5" ht="35.25" customHeight="1" x14ac:dyDescent="0.35">
      <c r="B22" s="31" t="s">
        <v>17</v>
      </c>
    </row>
    <row r="23" spans="2:5" s="2" customFormat="1" ht="15" x14ac:dyDescent="0.25"/>
  </sheetData>
  <mergeCells count="11">
    <mergeCell ref="B2:E2"/>
    <mergeCell ref="B9:E9"/>
    <mergeCell ref="B10:D10"/>
    <mergeCell ref="B11:D11"/>
    <mergeCell ref="B4:E4"/>
    <mergeCell ref="B6:E6"/>
    <mergeCell ref="B8:E8"/>
    <mergeCell ref="B12:E12"/>
    <mergeCell ref="B14:D14"/>
    <mergeCell ref="B15:D15"/>
    <mergeCell ref="B17:D17"/>
  </mergeCells>
  <pageMargins left="0.2" right="0.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BB44D-5A3E-4D95-9E0A-44FD6745B639}">
  <sheetPr codeName="Sheet3"/>
  <dimension ref="B1:E23"/>
  <sheetViews>
    <sheetView topLeftCell="A9" workbookViewId="0">
      <selection activeCell="E17" sqref="E17"/>
    </sheetView>
  </sheetViews>
  <sheetFormatPr defaultRowHeight="14.4" x14ac:dyDescent="0.3"/>
  <cols>
    <col min="1" max="1" width="3.109375" customWidth="1"/>
    <col min="2" max="2" width="37.44140625" customWidth="1"/>
    <col min="3" max="3" width="19.5546875" customWidth="1"/>
    <col min="4" max="4" width="23.88671875" customWidth="1"/>
    <col min="5" max="5" width="12.6640625" customWidth="1"/>
  </cols>
  <sheetData>
    <row r="1" spans="2:5" s="2" customFormat="1" ht="15.6" customHeight="1" x14ac:dyDescent="0.25"/>
    <row r="2" spans="2:5" ht="15.6" x14ac:dyDescent="0.3">
      <c r="B2" s="42" t="s">
        <v>16</v>
      </c>
      <c r="C2" s="42"/>
      <c r="D2" s="42"/>
      <c r="E2" s="42"/>
    </row>
    <row r="4" spans="2:5" ht="40.799999999999997" customHeight="1" x14ac:dyDescent="0.3">
      <c r="B4" s="55" t="s">
        <v>8</v>
      </c>
      <c r="C4" s="55"/>
      <c r="D4" s="55"/>
      <c r="E4" s="55"/>
    </row>
    <row r="5" spans="2:5" ht="13.2" customHeight="1" x14ac:dyDescent="0.3">
      <c r="B5" s="7"/>
      <c r="C5" s="8"/>
      <c r="D5" s="8"/>
      <c r="E5" s="8"/>
    </row>
    <row r="6" spans="2:5" ht="30.6" customHeight="1" x14ac:dyDescent="0.3">
      <c r="B6" s="57" t="s">
        <v>3</v>
      </c>
      <c r="C6" s="66"/>
      <c r="D6" s="66"/>
      <c r="E6" s="66"/>
    </row>
    <row r="7" spans="2:5" ht="16.2" thickBot="1" x14ac:dyDescent="0.35">
      <c r="B7" s="1"/>
      <c r="C7" s="1"/>
      <c r="D7" s="1"/>
      <c r="E7" s="1"/>
    </row>
    <row r="8" spans="2:5" ht="43.2" customHeight="1" thickBot="1" x14ac:dyDescent="0.35">
      <c r="B8" s="59" t="s">
        <v>29</v>
      </c>
      <c r="C8" s="67"/>
      <c r="D8" s="67"/>
      <c r="E8" s="68"/>
    </row>
    <row r="9" spans="2:5" s="2" customFormat="1" ht="30.75" customHeight="1" thickBot="1" x14ac:dyDescent="0.3">
      <c r="B9" s="47" t="s">
        <v>1</v>
      </c>
      <c r="C9" s="48"/>
      <c r="D9" s="48"/>
      <c r="E9" s="49"/>
    </row>
    <row r="10" spans="2:5" ht="24.75" customHeight="1" x14ac:dyDescent="0.3">
      <c r="B10" s="43" t="s">
        <v>22</v>
      </c>
      <c r="C10" s="44"/>
      <c r="D10" s="44"/>
      <c r="E10" s="40">
        <v>0</v>
      </c>
    </row>
    <row r="11" spans="2:5" ht="27.75" customHeight="1" thickBot="1" x14ac:dyDescent="0.35">
      <c r="B11" s="45" t="s">
        <v>21</v>
      </c>
      <c r="C11" s="46"/>
      <c r="D11" s="46"/>
      <c r="E11" s="39">
        <v>0</v>
      </c>
    </row>
    <row r="12" spans="2:5" ht="16.2" thickBot="1" x14ac:dyDescent="0.35">
      <c r="B12" s="47" t="s">
        <v>2</v>
      </c>
      <c r="C12" s="48"/>
      <c r="D12" s="48"/>
      <c r="E12" s="49"/>
    </row>
    <row r="13" spans="2:5" ht="15.6" x14ac:dyDescent="0.3">
      <c r="B13" s="38"/>
      <c r="C13" s="37"/>
      <c r="D13" s="37"/>
      <c r="E13" s="36"/>
    </row>
    <row r="14" spans="2:5" ht="15.6" x14ac:dyDescent="0.3">
      <c r="B14" s="50" t="s">
        <v>20</v>
      </c>
      <c r="C14" s="51"/>
      <c r="D14" s="51"/>
      <c r="E14" s="35">
        <v>0</v>
      </c>
    </row>
    <row r="15" spans="2:5" ht="29.25" customHeight="1" thickBot="1" x14ac:dyDescent="0.35">
      <c r="B15" s="45" t="s">
        <v>19</v>
      </c>
      <c r="C15" s="46"/>
      <c r="D15" s="46"/>
      <c r="E15" s="34">
        <f>E11*E14</f>
        <v>0</v>
      </c>
    </row>
    <row r="16" spans="2:5" ht="16.2" thickBot="1" x14ac:dyDescent="0.35">
      <c r="B16" s="33"/>
      <c r="C16" s="33"/>
      <c r="D16" s="33"/>
      <c r="E16" s="33"/>
    </row>
    <row r="17" spans="2:5" ht="42.75" customHeight="1" thickTop="1" thickBot="1" x14ac:dyDescent="0.35">
      <c r="B17" s="52" t="s">
        <v>18</v>
      </c>
      <c r="C17" s="53"/>
      <c r="D17" s="54"/>
      <c r="E17" s="32">
        <f>E11+E15</f>
        <v>0</v>
      </c>
    </row>
    <row r="18" spans="2:5" ht="16.8" thickTop="1" thickBot="1" x14ac:dyDescent="0.35">
      <c r="B18" s="2"/>
      <c r="C18" s="2"/>
      <c r="D18" s="2"/>
      <c r="E18" s="2"/>
    </row>
    <row r="19" spans="2:5" s="2" customFormat="1" ht="26.25" customHeight="1" thickTop="1" thickBot="1" x14ac:dyDescent="0.35">
      <c r="B19" s="6" t="s">
        <v>27</v>
      </c>
      <c r="C19" s="4"/>
      <c r="D19" s="5"/>
      <c r="E19" s="32">
        <f>E17*1</f>
        <v>0</v>
      </c>
    </row>
    <row r="20" spans="2:5" ht="16.2" thickTop="1" x14ac:dyDescent="0.3">
      <c r="B20" s="9"/>
      <c r="C20" s="2"/>
      <c r="D20" s="2"/>
      <c r="E20" s="9"/>
    </row>
    <row r="21" spans="2:5" ht="15.6" x14ac:dyDescent="0.3">
      <c r="B21" s="9"/>
      <c r="C21" s="2"/>
      <c r="D21" s="2"/>
      <c r="E21" s="9"/>
    </row>
    <row r="22" spans="2:5" ht="35.25" customHeight="1" x14ac:dyDescent="0.35">
      <c r="B22" s="31" t="s">
        <v>17</v>
      </c>
    </row>
    <row r="23" spans="2:5" s="2" customFormat="1" ht="15" x14ac:dyDescent="0.25"/>
  </sheetData>
  <mergeCells count="11">
    <mergeCell ref="B10:D10"/>
    <mergeCell ref="B2:E2"/>
    <mergeCell ref="B4:E4"/>
    <mergeCell ref="B6:E6"/>
    <mergeCell ref="B8:E8"/>
    <mergeCell ref="B9:E9"/>
    <mergeCell ref="B11:D11"/>
    <mergeCell ref="B12:E12"/>
    <mergeCell ref="B14:D14"/>
    <mergeCell ref="B15:D15"/>
    <mergeCell ref="B17:D17"/>
  </mergeCells>
  <pageMargins left="0.2" right="0.2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DD883-CA9E-46E2-95A8-A2E03500795F}">
  <sheetPr codeName="Sheet4"/>
  <dimension ref="B1:E23"/>
  <sheetViews>
    <sheetView topLeftCell="A9" workbookViewId="0">
      <selection activeCell="E17" sqref="E17"/>
    </sheetView>
  </sheetViews>
  <sheetFormatPr defaultRowHeight="14.4" x14ac:dyDescent="0.3"/>
  <cols>
    <col min="1" max="1" width="3.109375" customWidth="1"/>
    <col min="2" max="2" width="37.44140625" customWidth="1"/>
    <col min="3" max="3" width="19.5546875" customWidth="1"/>
    <col min="4" max="4" width="23.88671875" customWidth="1"/>
    <col min="5" max="5" width="12.6640625" customWidth="1"/>
  </cols>
  <sheetData>
    <row r="1" spans="2:5" s="2" customFormat="1" ht="15" x14ac:dyDescent="0.25"/>
    <row r="2" spans="2:5" ht="15.6" x14ac:dyDescent="0.3">
      <c r="B2" s="42" t="s">
        <v>16</v>
      </c>
      <c r="C2" s="42"/>
      <c r="D2" s="42"/>
      <c r="E2" s="42"/>
    </row>
    <row r="4" spans="2:5" ht="40.799999999999997" customHeight="1" x14ac:dyDescent="0.3">
      <c r="B4" s="55" t="s">
        <v>8</v>
      </c>
      <c r="C4" s="65"/>
      <c r="D4" s="65"/>
      <c r="E4" s="65"/>
    </row>
    <row r="5" spans="2:5" ht="13.2" customHeight="1" x14ac:dyDescent="0.3">
      <c r="B5" s="7"/>
      <c r="C5" s="8"/>
      <c r="D5" s="8"/>
      <c r="E5" s="8"/>
    </row>
    <row r="6" spans="2:5" ht="30.6" customHeight="1" x14ac:dyDescent="0.3">
      <c r="B6" s="57" t="s">
        <v>3</v>
      </c>
      <c r="C6" s="66"/>
      <c r="D6" s="66"/>
      <c r="E6" s="66"/>
    </row>
    <row r="7" spans="2:5" ht="16.2" thickBot="1" x14ac:dyDescent="0.35">
      <c r="B7" s="1"/>
      <c r="C7" s="1"/>
      <c r="D7" s="1"/>
      <c r="E7" s="1"/>
    </row>
    <row r="8" spans="2:5" ht="43.2" customHeight="1" thickBot="1" x14ac:dyDescent="0.35">
      <c r="B8" s="59" t="s">
        <v>26</v>
      </c>
      <c r="C8" s="67"/>
      <c r="D8" s="67"/>
      <c r="E8" s="68"/>
    </row>
    <row r="9" spans="2:5" s="2" customFormat="1" ht="30.75" customHeight="1" thickBot="1" x14ac:dyDescent="0.3">
      <c r="B9" s="47" t="s">
        <v>1</v>
      </c>
      <c r="C9" s="48"/>
      <c r="D9" s="48"/>
      <c r="E9" s="49"/>
    </row>
    <row r="10" spans="2:5" ht="24.75" customHeight="1" x14ac:dyDescent="0.3">
      <c r="B10" s="43" t="s">
        <v>22</v>
      </c>
      <c r="C10" s="44"/>
      <c r="D10" s="44"/>
      <c r="E10" s="40">
        <v>0</v>
      </c>
    </row>
    <row r="11" spans="2:5" ht="27.75" customHeight="1" thickBot="1" x14ac:dyDescent="0.35">
      <c r="B11" s="45" t="s">
        <v>21</v>
      </c>
      <c r="C11" s="46"/>
      <c r="D11" s="46"/>
      <c r="E11" s="39">
        <v>0</v>
      </c>
    </row>
    <row r="12" spans="2:5" ht="16.2" thickBot="1" x14ac:dyDescent="0.35">
      <c r="B12" s="47" t="s">
        <v>2</v>
      </c>
      <c r="C12" s="48"/>
      <c r="D12" s="48"/>
      <c r="E12" s="49"/>
    </row>
    <row r="13" spans="2:5" ht="15.6" x14ac:dyDescent="0.3">
      <c r="B13" s="38"/>
      <c r="C13" s="37"/>
      <c r="D13" s="37"/>
      <c r="E13" s="36"/>
    </row>
    <row r="14" spans="2:5" ht="15.6" x14ac:dyDescent="0.3">
      <c r="B14" s="50" t="s">
        <v>20</v>
      </c>
      <c r="C14" s="51"/>
      <c r="D14" s="51"/>
      <c r="E14" s="35">
        <v>0</v>
      </c>
    </row>
    <row r="15" spans="2:5" ht="29.25" customHeight="1" thickBot="1" x14ac:dyDescent="0.35">
      <c r="B15" s="45" t="s">
        <v>19</v>
      </c>
      <c r="C15" s="46"/>
      <c r="D15" s="46"/>
      <c r="E15" s="34">
        <f>E11*E14</f>
        <v>0</v>
      </c>
    </row>
    <row r="16" spans="2:5" ht="16.2" thickBot="1" x14ac:dyDescent="0.35">
      <c r="B16" s="33"/>
      <c r="C16" s="33"/>
      <c r="D16" s="33"/>
      <c r="E16" s="33"/>
    </row>
    <row r="17" spans="2:5" ht="42.75" customHeight="1" thickTop="1" thickBot="1" x14ac:dyDescent="0.35">
      <c r="B17" s="52" t="s">
        <v>18</v>
      </c>
      <c r="C17" s="53"/>
      <c r="D17" s="54"/>
      <c r="E17" s="32">
        <f>E11+E15</f>
        <v>0</v>
      </c>
    </row>
    <row r="18" spans="2:5" ht="16.8" thickTop="1" thickBot="1" x14ac:dyDescent="0.35">
      <c r="B18" s="2"/>
      <c r="C18" s="2"/>
      <c r="D18" s="2"/>
      <c r="E18" s="2"/>
    </row>
    <row r="19" spans="2:5" s="2" customFormat="1" ht="26.25" customHeight="1" thickTop="1" thickBot="1" x14ac:dyDescent="0.35">
      <c r="B19" s="6" t="s">
        <v>27</v>
      </c>
      <c r="C19" s="4"/>
      <c r="D19" s="5"/>
      <c r="E19" s="32">
        <f>E17*1</f>
        <v>0</v>
      </c>
    </row>
    <row r="20" spans="2:5" ht="16.2" thickTop="1" x14ac:dyDescent="0.3">
      <c r="B20" s="9"/>
      <c r="C20" s="2"/>
      <c r="D20" s="2"/>
      <c r="E20" s="9"/>
    </row>
    <row r="21" spans="2:5" ht="15.6" x14ac:dyDescent="0.3">
      <c r="B21" s="9"/>
      <c r="C21" s="2"/>
      <c r="D21" s="2"/>
      <c r="E21" s="9"/>
    </row>
    <row r="22" spans="2:5" ht="35.25" customHeight="1" x14ac:dyDescent="0.35">
      <c r="B22" s="31" t="s">
        <v>17</v>
      </c>
    </row>
    <row r="23" spans="2:5" s="2" customFormat="1" ht="15" x14ac:dyDescent="0.25"/>
  </sheetData>
  <mergeCells count="11">
    <mergeCell ref="B10:D10"/>
    <mergeCell ref="B2:E2"/>
    <mergeCell ref="B4:E4"/>
    <mergeCell ref="B6:E6"/>
    <mergeCell ref="B8:E8"/>
    <mergeCell ref="B9:E9"/>
    <mergeCell ref="B11:D11"/>
    <mergeCell ref="B12:E12"/>
    <mergeCell ref="B14:D14"/>
    <mergeCell ref="B15:D15"/>
    <mergeCell ref="B17:D17"/>
  </mergeCells>
  <pageMargins left="0.2" right="0.2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2AF87-33B7-4F42-9BD1-BF3F6BCADD2A}">
  <sheetPr codeName="Sheet6"/>
  <dimension ref="B1:E23"/>
  <sheetViews>
    <sheetView topLeftCell="A8" workbookViewId="0">
      <selection activeCell="G18" sqref="G18"/>
    </sheetView>
  </sheetViews>
  <sheetFormatPr defaultRowHeight="14.4" x14ac:dyDescent="0.3"/>
  <cols>
    <col min="1" max="1" width="3.109375" customWidth="1"/>
    <col min="2" max="2" width="37.44140625" customWidth="1"/>
    <col min="3" max="3" width="19.5546875" customWidth="1"/>
    <col min="4" max="4" width="23.88671875" customWidth="1"/>
    <col min="5" max="5" width="12.6640625" customWidth="1"/>
  </cols>
  <sheetData>
    <row r="1" spans="2:5" s="2" customFormat="1" ht="15" x14ac:dyDescent="0.25"/>
    <row r="2" spans="2:5" ht="15.6" x14ac:dyDescent="0.3">
      <c r="B2" s="42" t="s">
        <v>16</v>
      </c>
      <c r="C2" s="42"/>
      <c r="D2" s="42"/>
      <c r="E2" s="42"/>
    </row>
    <row r="4" spans="2:5" ht="40.799999999999997" customHeight="1" x14ac:dyDescent="0.3">
      <c r="B4" s="55" t="s">
        <v>8</v>
      </c>
      <c r="C4" s="65"/>
      <c r="D4" s="65"/>
      <c r="E4" s="65"/>
    </row>
    <row r="5" spans="2:5" ht="13.2" customHeight="1" x14ac:dyDescent="0.3">
      <c r="B5" s="7"/>
      <c r="C5" s="8"/>
      <c r="D5" s="8"/>
      <c r="E5" s="8"/>
    </row>
    <row r="6" spans="2:5" ht="30.6" customHeight="1" x14ac:dyDescent="0.3">
      <c r="B6" s="57" t="s">
        <v>3</v>
      </c>
      <c r="C6" s="66"/>
      <c r="D6" s="66"/>
      <c r="E6" s="66"/>
    </row>
    <row r="7" spans="2:5" ht="16.2" thickBot="1" x14ac:dyDescent="0.35">
      <c r="B7" s="1"/>
      <c r="C7" s="1"/>
      <c r="D7" s="1"/>
      <c r="E7" s="1"/>
    </row>
    <row r="8" spans="2:5" ht="43.2" customHeight="1" thickBot="1" x14ac:dyDescent="0.35">
      <c r="B8" s="59" t="s">
        <v>30</v>
      </c>
      <c r="C8" s="67"/>
      <c r="D8" s="67"/>
      <c r="E8" s="68"/>
    </row>
    <row r="9" spans="2:5" s="2" customFormat="1" ht="30.75" customHeight="1" thickBot="1" x14ac:dyDescent="0.3">
      <c r="B9" s="47" t="s">
        <v>1</v>
      </c>
      <c r="C9" s="48"/>
      <c r="D9" s="48"/>
      <c r="E9" s="49"/>
    </row>
    <row r="10" spans="2:5" ht="24.75" customHeight="1" x14ac:dyDescent="0.3">
      <c r="B10" s="43" t="s">
        <v>22</v>
      </c>
      <c r="C10" s="44"/>
      <c r="D10" s="44"/>
      <c r="E10" s="40">
        <v>0</v>
      </c>
    </row>
    <row r="11" spans="2:5" ht="27.75" customHeight="1" thickBot="1" x14ac:dyDescent="0.35">
      <c r="B11" s="45" t="s">
        <v>21</v>
      </c>
      <c r="C11" s="46"/>
      <c r="D11" s="46"/>
      <c r="E11" s="39">
        <v>0</v>
      </c>
    </row>
    <row r="12" spans="2:5" ht="16.2" thickBot="1" x14ac:dyDescent="0.35">
      <c r="B12" s="47" t="s">
        <v>2</v>
      </c>
      <c r="C12" s="48"/>
      <c r="D12" s="48"/>
      <c r="E12" s="49"/>
    </row>
    <row r="13" spans="2:5" ht="15.6" x14ac:dyDescent="0.3">
      <c r="B13" s="38"/>
      <c r="C13" s="37"/>
      <c r="D13" s="37"/>
      <c r="E13" s="36"/>
    </row>
    <row r="14" spans="2:5" ht="15.6" x14ac:dyDescent="0.3">
      <c r="B14" s="50" t="s">
        <v>20</v>
      </c>
      <c r="C14" s="51"/>
      <c r="D14" s="51"/>
      <c r="E14" s="35">
        <v>0</v>
      </c>
    </row>
    <row r="15" spans="2:5" ht="29.25" customHeight="1" thickBot="1" x14ac:dyDescent="0.35">
      <c r="B15" s="45" t="s">
        <v>19</v>
      </c>
      <c r="C15" s="46"/>
      <c r="D15" s="46"/>
      <c r="E15" s="34">
        <f>E11*E14</f>
        <v>0</v>
      </c>
    </row>
    <row r="16" spans="2:5" ht="16.2" thickBot="1" x14ac:dyDescent="0.35">
      <c r="B16" s="33"/>
      <c r="C16" s="33"/>
      <c r="D16" s="33"/>
      <c r="E16" s="33"/>
    </row>
    <row r="17" spans="2:5" ht="42.75" customHeight="1" thickTop="1" thickBot="1" x14ac:dyDescent="0.35">
      <c r="B17" s="52" t="s">
        <v>18</v>
      </c>
      <c r="C17" s="53"/>
      <c r="D17" s="54"/>
      <c r="E17" s="32">
        <f>E11+E15</f>
        <v>0</v>
      </c>
    </row>
    <row r="18" spans="2:5" ht="16.8" thickTop="1" thickBot="1" x14ac:dyDescent="0.35">
      <c r="B18" s="2"/>
      <c r="C18" s="2"/>
      <c r="D18" s="2"/>
      <c r="E18" s="2"/>
    </row>
    <row r="19" spans="2:5" s="2" customFormat="1" ht="26.25" customHeight="1" thickTop="1" thickBot="1" x14ac:dyDescent="0.35">
      <c r="B19" s="6" t="s">
        <v>31</v>
      </c>
      <c r="C19" s="4"/>
      <c r="D19" s="5"/>
      <c r="E19" s="32">
        <f>E17*8</f>
        <v>0</v>
      </c>
    </row>
    <row r="20" spans="2:5" ht="16.2" thickTop="1" x14ac:dyDescent="0.3">
      <c r="B20" s="9"/>
      <c r="C20" s="2"/>
      <c r="D20" s="2"/>
      <c r="E20" s="9"/>
    </row>
    <row r="21" spans="2:5" ht="15.6" x14ac:dyDescent="0.3">
      <c r="B21" s="9"/>
      <c r="C21" s="2"/>
      <c r="D21" s="2"/>
      <c r="E21" s="9"/>
    </row>
    <row r="22" spans="2:5" ht="35.25" customHeight="1" x14ac:dyDescent="0.35">
      <c r="B22" s="31" t="s">
        <v>17</v>
      </c>
    </row>
    <row r="23" spans="2:5" s="2" customFormat="1" ht="15" x14ac:dyDescent="0.25"/>
  </sheetData>
  <mergeCells count="11">
    <mergeCell ref="B10:D10"/>
    <mergeCell ref="B2:E2"/>
    <mergeCell ref="B4:E4"/>
    <mergeCell ref="B6:E6"/>
    <mergeCell ref="B8:E8"/>
    <mergeCell ref="B9:E9"/>
    <mergeCell ref="B11:D11"/>
    <mergeCell ref="B12:E12"/>
    <mergeCell ref="B14:D14"/>
    <mergeCell ref="B15:D15"/>
    <mergeCell ref="B17:D17"/>
  </mergeCells>
  <pageMargins left="0.2" right="0.2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DAAA-EB98-48DB-9483-81FBB7C81F23}">
  <sheetPr codeName="Sheet8">
    <tabColor rgb="FF92D050"/>
  </sheetPr>
  <dimension ref="A1:I26"/>
  <sheetViews>
    <sheetView tabSelected="1" workbookViewId="0">
      <selection activeCell="B17" sqref="B17"/>
    </sheetView>
  </sheetViews>
  <sheetFormatPr defaultColWidth="9.109375" defaultRowHeight="15" x14ac:dyDescent="0.25"/>
  <cols>
    <col min="1" max="1" width="5.33203125" style="2" customWidth="1"/>
    <col min="2" max="5" width="9.109375" style="2"/>
    <col min="6" max="8" width="23.6640625" style="2" customWidth="1"/>
    <col min="9" max="9" width="20.33203125" style="2" customWidth="1"/>
    <col min="10" max="16384" width="9.109375" style="2"/>
  </cols>
  <sheetData>
    <row r="1" spans="1:9" x14ac:dyDescent="0.25">
      <c r="A1" s="2" t="s">
        <v>0</v>
      </c>
    </row>
    <row r="2" spans="1:9" x14ac:dyDescent="0.25">
      <c r="F2" s="2" t="s">
        <v>16</v>
      </c>
    </row>
    <row r="4" spans="1:9" ht="47.4" customHeight="1" thickBot="1" x14ac:dyDescent="0.3">
      <c r="B4" s="55" t="s">
        <v>8</v>
      </c>
      <c r="C4" s="55"/>
      <c r="D4" s="55"/>
      <c r="E4" s="55"/>
      <c r="F4" s="55"/>
      <c r="G4" s="55"/>
      <c r="H4" s="55"/>
      <c r="I4" s="55"/>
    </row>
    <row r="5" spans="1:9" ht="30.75" customHeight="1" thickBot="1" x14ac:dyDescent="0.35">
      <c r="B5" s="69" t="s">
        <v>9</v>
      </c>
      <c r="C5" s="70"/>
      <c r="D5" s="70"/>
      <c r="E5" s="70"/>
      <c r="F5" s="70"/>
      <c r="G5" s="70"/>
      <c r="H5" s="70"/>
      <c r="I5" s="71"/>
    </row>
    <row r="6" spans="1:9" ht="15.6" x14ac:dyDescent="0.3">
      <c r="B6" s="11"/>
      <c r="C6" s="11"/>
      <c r="D6" s="11"/>
      <c r="E6" s="11"/>
      <c r="F6" s="11"/>
      <c r="G6" s="11"/>
      <c r="H6" s="11"/>
      <c r="I6" s="11"/>
    </row>
    <row r="7" spans="1:9" ht="51" customHeight="1" thickBot="1" x14ac:dyDescent="0.3">
      <c r="G7" s="12" t="s">
        <v>10</v>
      </c>
      <c r="H7" s="13" t="s">
        <v>11</v>
      </c>
      <c r="I7" s="13" t="s">
        <v>12</v>
      </c>
    </row>
    <row r="8" spans="1:9" ht="35.25" customHeight="1" x14ac:dyDescent="0.3">
      <c r="B8" s="2" t="s">
        <v>32</v>
      </c>
      <c r="G8" s="14">
        <f>'SERG Management Analyst'!E17</f>
        <v>0</v>
      </c>
      <c r="H8" s="15">
        <v>2</v>
      </c>
      <c r="I8" s="16">
        <f>G8*H8</f>
        <v>0</v>
      </c>
    </row>
    <row r="9" spans="1:9" x14ac:dyDescent="0.25">
      <c r="B9" s="10"/>
      <c r="C9" s="10"/>
      <c r="D9" s="10"/>
      <c r="E9" s="10"/>
      <c r="F9" s="10"/>
      <c r="G9" s="17"/>
      <c r="H9" s="18"/>
      <c r="I9" s="17"/>
    </row>
    <row r="10" spans="1:9" ht="15.6" x14ac:dyDescent="0.3">
      <c r="B10" s="2" t="s">
        <v>33</v>
      </c>
      <c r="G10" s="14">
        <f>'SERG MH Clinical Sup'!E17</f>
        <v>0</v>
      </c>
      <c r="H10" s="15">
        <v>4</v>
      </c>
      <c r="I10" s="16">
        <f>G10*H10</f>
        <v>0</v>
      </c>
    </row>
    <row r="11" spans="1:9" x14ac:dyDescent="0.25">
      <c r="B11" s="10"/>
      <c r="C11" s="10"/>
      <c r="D11" s="10"/>
      <c r="E11" s="10"/>
      <c r="F11" s="10"/>
      <c r="G11" s="17"/>
      <c r="H11" s="18"/>
      <c r="I11" s="17"/>
    </row>
    <row r="12" spans="1:9" ht="15.6" x14ac:dyDescent="0.3">
      <c r="B12" s="2" t="s">
        <v>34</v>
      </c>
      <c r="G12" s="14">
        <f>'SERG Data Scientist'!E17</f>
        <v>0</v>
      </c>
      <c r="H12" s="15">
        <v>1</v>
      </c>
      <c r="I12" s="16">
        <f>G12*H12</f>
        <v>0</v>
      </c>
    </row>
    <row r="13" spans="1:9" ht="15.6" x14ac:dyDescent="0.3">
      <c r="B13" s="25"/>
      <c r="C13" s="25"/>
      <c r="D13" s="25"/>
      <c r="E13" s="25"/>
      <c r="F13" s="25"/>
      <c r="G13" s="26"/>
      <c r="H13" s="27"/>
      <c r="I13" s="28"/>
    </row>
    <row r="14" spans="1:9" ht="15.6" x14ac:dyDescent="0.3">
      <c r="B14" s="2" t="s">
        <v>35</v>
      </c>
      <c r="G14" s="14">
        <f>'SERG MH Program Manager II'!E17</f>
        <v>0</v>
      </c>
      <c r="H14" s="15">
        <v>1</v>
      </c>
      <c r="I14" s="16">
        <f>G14*H14</f>
        <v>0</v>
      </c>
    </row>
    <row r="15" spans="1:9" x14ac:dyDescent="0.25">
      <c r="B15" s="10"/>
      <c r="C15" s="10"/>
      <c r="D15" s="10"/>
      <c r="E15" s="10"/>
      <c r="F15" s="10"/>
      <c r="G15" s="10"/>
      <c r="H15" s="10"/>
      <c r="I15" s="10"/>
    </row>
    <row r="16" spans="1:9" ht="15.6" x14ac:dyDescent="0.3">
      <c r="B16" s="2" t="s">
        <v>36</v>
      </c>
      <c r="G16" s="29">
        <f>'SERG Psych SW II'!E17</f>
        <v>0</v>
      </c>
      <c r="H16" s="15">
        <v>8</v>
      </c>
      <c r="I16" s="30">
        <f>G16*H16</f>
        <v>0</v>
      </c>
    </row>
    <row r="17" spans="2:9" x14ac:dyDescent="0.25">
      <c r="B17" s="10"/>
      <c r="C17" s="10"/>
      <c r="D17" s="10"/>
      <c r="E17" s="10"/>
      <c r="F17" s="10"/>
      <c r="G17" s="10"/>
      <c r="H17" s="10"/>
      <c r="I17" s="10"/>
    </row>
    <row r="18" spans="2:9" ht="24.75" customHeight="1" x14ac:dyDescent="0.25">
      <c r="B18" s="2" t="s">
        <v>14</v>
      </c>
      <c r="I18" s="2" t="s">
        <v>0</v>
      </c>
    </row>
    <row r="19" spans="2:9" x14ac:dyDescent="0.25">
      <c r="C19" s="19" t="s">
        <v>4</v>
      </c>
      <c r="I19" s="2">
        <v>0</v>
      </c>
    </row>
    <row r="20" spans="2:9" x14ac:dyDescent="0.25">
      <c r="C20" s="19" t="s">
        <v>5</v>
      </c>
      <c r="I20" s="2">
        <v>0</v>
      </c>
    </row>
    <row r="21" spans="2:9" x14ac:dyDescent="0.25">
      <c r="C21" s="19" t="s">
        <v>6</v>
      </c>
      <c r="I21" s="2">
        <v>0</v>
      </c>
    </row>
    <row r="22" spans="2:9" x14ac:dyDescent="0.25">
      <c r="C22" s="19" t="s">
        <v>7</v>
      </c>
      <c r="I22" s="2">
        <v>0</v>
      </c>
    </row>
    <row r="23" spans="2:9" ht="15.6" x14ac:dyDescent="0.3">
      <c r="F23" s="20" t="s">
        <v>13</v>
      </c>
      <c r="I23" s="16">
        <f>SUM(I19:I22)</f>
        <v>0</v>
      </c>
    </row>
    <row r="24" spans="2:9" x14ac:dyDescent="0.25">
      <c r="B24" s="10"/>
      <c r="C24" s="10"/>
      <c r="D24" s="10"/>
      <c r="E24" s="10"/>
      <c r="F24" s="10"/>
      <c r="G24" s="10"/>
      <c r="H24" s="10"/>
      <c r="I24" s="10"/>
    </row>
    <row r="25" spans="2:9" ht="15.6" thickBot="1" x14ac:dyDescent="0.3">
      <c r="B25" s="10"/>
      <c r="C25" s="10"/>
      <c r="D25" s="10"/>
      <c r="E25" s="10"/>
      <c r="F25" s="10"/>
      <c r="G25" s="10"/>
      <c r="H25" s="10"/>
      <c r="I25" s="10"/>
    </row>
    <row r="26" spans="2:9" ht="30" customHeight="1" thickBot="1" x14ac:dyDescent="0.35">
      <c r="B26" s="21" t="s">
        <v>15</v>
      </c>
      <c r="C26" s="22"/>
      <c r="D26" s="22"/>
      <c r="E26" s="22"/>
      <c r="F26" s="22"/>
      <c r="G26" s="22"/>
      <c r="H26" s="23">
        <f>SUM(H8:H16)</f>
        <v>16</v>
      </c>
      <c r="I26" s="24">
        <f>SUM(I8,I10,I12,I14,I16,I23)</f>
        <v>0</v>
      </c>
    </row>
  </sheetData>
  <mergeCells count="2">
    <mergeCell ref="B4:I4"/>
    <mergeCell ref="B5:I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7597248-ea38-451b-8abe-a638eddbac81}" enabled="0" method="" siteId="{07597248-ea38-451b-8abe-a638eddbac8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SERG Management Analyst</vt:lpstr>
      <vt:lpstr>SERG MH Clinical Sup</vt:lpstr>
      <vt:lpstr>SERG Data Scientist</vt:lpstr>
      <vt:lpstr>SERG MH Program Manager II</vt:lpstr>
      <vt:lpstr>SERG Psych SW II</vt:lpstr>
      <vt:lpstr>SUMMARY COST</vt:lpstr>
    </vt:vector>
  </TitlesOfParts>
  <Company>LA County DMH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Otilia Holguin</dc:creator>
  <cp:lastModifiedBy>Yanira Yeh</cp:lastModifiedBy>
  <cp:lastPrinted>2025-06-17T17:34:17Z</cp:lastPrinted>
  <dcterms:created xsi:type="dcterms:W3CDTF">2025-06-17T16:45:28Z</dcterms:created>
  <dcterms:modified xsi:type="dcterms:W3CDTF">2025-07-10T22:33:56Z</dcterms:modified>
</cp:coreProperties>
</file>