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lacounty-my.sharepoint.com/personal/yyeh_dmh_lacounty_gov/Documents/KINGSTON 08.16.22/Yanira Yeh/Solicitations/WOS - Grants/Final Released/"/>
    </mc:Choice>
  </mc:AlternateContent>
  <xr:revisionPtr revIDLastSave="0" documentId="8_{5604F315-0829-4A72-8EB3-8ED95CDF014D}" xr6:coauthVersionLast="47" xr6:coauthVersionMax="47" xr10:uidLastSave="{00000000-0000-0000-0000-000000000000}"/>
  <bookViews>
    <workbookView xWindow="2244" yWindow="240" windowWidth="16296" windowHeight="11952" firstSheet="2" activeTab="3" xr2:uid="{7E818AFD-D44B-43F1-8216-8357B1428F2E}"/>
  </bookViews>
  <sheets>
    <sheet name="RSP CPP Medical Case Worker" sheetId="6" r:id="rId1"/>
    <sheet name="RSP CPP MH Clinical Sup" sheetId="7" r:id="rId2"/>
    <sheet name="RSP CPP Data Analyst" sheetId="5" r:id="rId3"/>
    <sheet name="SUMMARY COST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4" l="1"/>
  <c r="E15" i="7"/>
  <c r="E17" i="7" s="1"/>
  <c r="G10" i="4" s="1"/>
  <c r="I10" i="4" s="1"/>
  <c r="E15" i="6"/>
  <c r="E17" i="6" s="1"/>
  <c r="E19" i="6" s="1"/>
  <c r="H22" i="4"/>
  <c r="I19" i="4"/>
  <c r="E15" i="5"/>
  <c r="E17" i="5" s="1"/>
  <c r="G12" i="4" s="1"/>
  <c r="I12" i="4" s="1"/>
  <c r="E19" i="5" l="1"/>
  <c r="I8" i="4"/>
  <c r="I22" i="4" s="1"/>
  <c r="E19" i="7"/>
</calcChain>
</file>

<file path=xl/sharedStrings.xml><?xml version="1.0" encoding="utf-8"?>
<sst xmlns="http://schemas.openxmlformats.org/spreadsheetml/2006/main" count="57" uniqueCount="36">
  <si>
    <t xml:space="preserve"> </t>
  </si>
  <si>
    <t>WAGES PER FULL-TIME EQUIVALENT (FTE) TEMPORARY PERONNEL</t>
  </si>
  <si>
    <t>BENEFITS PER FTE TEMPORARY PERSONNEL</t>
  </si>
  <si>
    <t xml:space="preserve">These amounts must be estimated for full-time (8 hours per day/40 hours per week) temporary personnel for one (1) month. </t>
  </si>
  <si>
    <t xml:space="preserve">These amounts must be estimated for part-time (24 hours per week) temporary personnel for one (1) month. </t>
  </si>
  <si>
    <t>1.</t>
  </si>
  <si>
    <t>2.</t>
  </si>
  <si>
    <t>3.</t>
  </si>
  <si>
    <t>4.</t>
  </si>
  <si>
    <t>MEDICAL CASE WORKER</t>
  </si>
  <si>
    <t>Maximum Hourly Rate:</t>
  </si>
  <si>
    <t>MENTAL HEALTH CLINICAL SUPERVISOR</t>
  </si>
  <si>
    <t>DATA ANALYST</t>
  </si>
  <si>
    <t>TEMPORARY PERSONNEL SERVICES 
REGULAR SERVICES PROGRAM (RSP) - CRISIS COUNSELING ASSISTANCE AND TRAINING PROGRAMS</t>
  </si>
  <si>
    <t>A.  Monthly Salary (Based on 8 hours per day/40 hours per week)</t>
  </si>
  <si>
    <t>Employee Benefits Total Percentage * (see note)</t>
  </si>
  <si>
    <t>E. TOTAL MONTHLY COST (A+B+C+D)</t>
  </si>
  <si>
    <t>Monthly Personnel Cost</t>
  </si>
  <si>
    <t>C. Total Data Analyst (PT position)</t>
  </si>
  <si>
    <t>A. Total Medical Case Worker (FT position)</t>
  </si>
  <si>
    <t>B. Total Mental Health Clinical Supervisor (FT position)</t>
  </si>
  <si>
    <t>D. Agency Fees / Other Cost (If Applicable)  - Provide Description</t>
  </si>
  <si>
    <t>Total Monthly Cost</t>
  </si>
  <si>
    <t>TOTAL</t>
  </si>
  <si>
    <t xml:space="preserve">B.  Employee Benefits Cost </t>
  </si>
  <si>
    <t>Note *  Please provide a copy of Employee Benefits detailing the total percentage.</t>
  </si>
  <si>
    <t>A.  Monthly Salary (Based on 24 hours per week)</t>
  </si>
  <si>
    <t>WAGES PER PART-TIME (PT) TEMPORARY PERSONNEL</t>
  </si>
  <si>
    <t>C.  MONTHLY SALARY AND BENEFITS COST  (A+B)</t>
  </si>
  <si>
    <t>D. MONTHLY COST FOR 1 REQUIRED PERSONNEL (C X 1.0 FTE)</t>
  </si>
  <si>
    <t>D. MONTHLY COST FOR 24 REQUIRED PERSONNEL (C X 24.0 FTE)</t>
  </si>
  <si>
    <t>D. MONTHLY COST FOR 4 REQUIRED PERSONNEL (C X 4.0 FTE)</t>
  </si>
  <si>
    <t>Required Personnel</t>
  </si>
  <si>
    <t xml:space="preserve">AGENCY PROPOSED MONTHLY SUMMARY COST </t>
  </si>
  <si>
    <t>LOS ANGELES COUNTY - DEPARTMENT OF MENTAL HEALTH</t>
  </si>
  <si>
    <t>BENEFITS PER PT TEMPORARY PERSONNEL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</si>
</sst>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"/>
  </numFmts>
  <fonts count="14" x14ac:knownFonts="1">
    <font>
      <sz val="11"/>
      <color theme="1"/>
      <name val="Aptos Narrow"/>
      <family val="2"/>
      <scheme val="minor"/>
    </font>
    <font>
      <sz val="12"/>
      <color theme="1"/>
      <name val="Aptos Display"/>
      <family val="2"/>
      <scheme val="major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4" tint="-0.249977111117893"/>
      <name val="Arial"/>
      <family val="2"/>
    </font>
    <font>
      <i/>
      <sz val="11"/>
      <color theme="4" tint="-0.249977111117893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theme="1"/>
      <name val="Arial"/>
      <family val="2"/>
    </font>
    <font>
      <i/>
      <sz val="11"/>
      <color theme="4" tint="-0.249977111117893"/>
      <name val="Arial"/>
      <family val="2"/>
    </font>
    <font>
      <b/>
      <u/>
      <sz val="14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5" fillId="0" borderId="0" xfId="0" applyFont="1"/>
    <xf numFmtId="0" fontId="4" fillId="0" borderId="0" xfId="0" applyFont="1"/>
    <xf numFmtId="0" fontId="5" fillId="0" borderId="7" xfId="0" applyFont="1" applyBorder="1"/>
    <xf numFmtId="0" fontId="5" fillId="0" borderId="8" xfId="0" applyFont="1" applyBorder="1"/>
    <xf numFmtId="0" fontId="6" fillId="0" borderId="6" xfId="0" applyFont="1" applyBorder="1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/>
    <xf numFmtId="0" fontId="5" fillId="4" borderId="0" xfId="0" applyFont="1" applyFill="1"/>
    <xf numFmtId="44" fontId="6" fillId="0" borderId="5" xfId="1" applyFont="1" applyBorder="1"/>
    <xf numFmtId="0" fontId="10" fillId="0" borderId="0" xfId="0" applyFont="1"/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4" fontId="6" fillId="0" borderId="0" xfId="1" applyFont="1" applyAlignment="1">
      <alignment horizontal="right"/>
    </xf>
    <xf numFmtId="44" fontId="5" fillId="4" borderId="0" xfId="1" applyFont="1" applyFill="1"/>
    <xf numFmtId="0" fontId="6" fillId="0" borderId="1" xfId="0" applyFont="1" applyBorder="1"/>
    <xf numFmtId="44" fontId="6" fillId="0" borderId="3" xfId="0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4" borderId="0" xfId="0" applyNumberFormat="1" applyFont="1" applyFill="1" applyAlignment="1">
      <alignment horizontal="center"/>
    </xf>
    <xf numFmtId="44" fontId="5" fillId="0" borderId="0" xfId="1" applyFont="1"/>
    <xf numFmtId="0" fontId="5" fillId="0" borderId="19" xfId="0" applyFont="1" applyBorder="1" applyAlignment="1">
      <alignment horizontal="center"/>
    </xf>
    <xf numFmtId="49" fontId="5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right"/>
    </xf>
    <xf numFmtId="0" fontId="5" fillId="0" borderId="2" xfId="0" applyFont="1" applyBorder="1"/>
    <xf numFmtId="0" fontId="5" fillId="0" borderId="19" xfId="0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/>
    </xf>
    <xf numFmtId="0" fontId="13" fillId="0" borderId="0" xfId="0" applyFont="1"/>
    <xf numFmtId="44" fontId="10" fillId="0" borderId="13" xfId="1" applyFont="1" applyBorder="1" applyAlignment="1">
      <alignment horizontal="right" vertical="center"/>
    </xf>
    <xf numFmtId="44" fontId="2" fillId="0" borderId="14" xfId="1" applyFont="1" applyBorder="1" applyAlignment="1">
      <alignment horizontal="right" vertical="center"/>
    </xf>
    <xf numFmtId="9" fontId="2" fillId="2" borderId="17" xfId="0" applyNumberFormat="1" applyFont="1" applyFill="1" applyBorder="1" applyAlignment="1">
      <alignment vertical="center"/>
    </xf>
    <xf numFmtId="44" fontId="2" fillId="2" borderId="18" xfId="1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10" fillId="0" borderId="8" xfId="0" applyFont="1" applyBorder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45499-65F5-4541-9EB5-21E809A13222}">
  <sheetPr codeName="Sheet1"/>
  <dimension ref="B1:F22"/>
  <sheetViews>
    <sheetView topLeftCell="A8" workbookViewId="0">
      <selection activeCell="E17" sqref="E17"/>
    </sheetView>
  </sheetViews>
  <sheetFormatPr defaultColWidth="8.88671875" defaultRowHeight="15" x14ac:dyDescent="0.25"/>
  <cols>
    <col min="1" max="1" width="4.5546875" style="2" customWidth="1"/>
    <col min="2" max="2" width="37.6640625" style="2" customWidth="1"/>
    <col min="3" max="3" width="24.5546875" style="2" customWidth="1"/>
    <col min="4" max="4" width="13.44140625" style="2" customWidth="1"/>
    <col min="5" max="5" width="18.33203125" style="2" customWidth="1"/>
    <col min="6" max="16384" width="8.88671875" style="2"/>
  </cols>
  <sheetData>
    <row r="1" spans="2:6" x14ac:dyDescent="0.25">
      <c r="B1" s="36" t="s">
        <v>34</v>
      </c>
      <c r="C1" s="36"/>
      <c r="D1" s="36"/>
      <c r="E1" s="36"/>
    </row>
    <row r="4" spans="2:6" ht="30.6" customHeight="1" x14ac:dyDescent="0.25">
      <c r="B4" s="49" t="s">
        <v>13</v>
      </c>
      <c r="C4" s="50"/>
      <c r="D4" s="50"/>
      <c r="E4" s="50"/>
    </row>
    <row r="5" spans="2:6" ht="30.6" customHeight="1" x14ac:dyDescent="0.25">
      <c r="B5" s="7"/>
      <c r="C5" s="29"/>
      <c r="D5" s="29"/>
      <c r="E5" s="29"/>
    </row>
    <row r="6" spans="2:6" ht="30.6" customHeight="1" x14ac:dyDescent="0.25">
      <c r="B6" s="51" t="s">
        <v>3</v>
      </c>
      <c r="C6" s="52"/>
      <c r="D6" s="52"/>
      <c r="E6" s="52"/>
    </row>
    <row r="7" spans="2:6" ht="15.6" thickBot="1" x14ac:dyDescent="0.3"/>
    <row r="8" spans="2:6" ht="30.6" customHeight="1" thickBot="1" x14ac:dyDescent="0.3">
      <c r="B8" s="53" t="s">
        <v>9</v>
      </c>
      <c r="C8" s="54"/>
      <c r="D8" s="54"/>
      <c r="E8" s="55"/>
      <c r="F8" s="3" t="s">
        <v>0</v>
      </c>
    </row>
    <row r="9" spans="2:6" ht="30.75" customHeight="1" thickBot="1" x14ac:dyDescent="0.3">
      <c r="B9" s="41" t="s">
        <v>1</v>
      </c>
      <c r="C9" s="42"/>
      <c r="D9" s="42"/>
      <c r="E9" s="43"/>
    </row>
    <row r="10" spans="2:6" customFormat="1" ht="24.75" customHeight="1" x14ac:dyDescent="0.3">
      <c r="B10" s="37" t="s">
        <v>10</v>
      </c>
      <c r="C10" s="38"/>
      <c r="D10" s="38"/>
      <c r="E10" s="32">
        <v>0</v>
      </c>
    </row>
    <row r="11" spans="2:6" customFormat="1" ht="27.75" customHeight="1" thickBot="1" x14ac:dyDescent="0.35">
      <c r="B11" s="39" t="s">
        <v>14</v>
      </c>
      <c r="C11" s="40"/>
      <c r="D11" s="40"/>
      <c r="E11" s="33">
        <v>0</v>
      </c>
    </row>
    <row r="12" spans="2:6" customFormat="1" ht="16.2" thickBot="1" x14ac:dyDescent="0.35">
      <c r="B12" s="41" t="s">
        <v>2</v>
      </c>
      <c r="C12" s="42"/>
      <c r="D12" s="42"/>
      <c r="E12" s="43"/>
    </row>
    <row r="13" spans="2:6" customFormat="1" ht="15.6" x14ac:dyDescent="0.3">
      <c r="B13" s="13"/>
      <c r="C13" s="14"/>
      <c r="D13" s="14"/>
      <c r="E13" s="15"/>
    </row>
    <row r="14" spans="2:6" customFormat="1" ht="15.6" x14ac:dyDescent="0.3">
      <c r="B14" s="44" t="s">
        <v>15</v>
      </c>
      <c r="C14" s="45"/>
      <c r="D14" s="45"/>
      <c r="E14" s="34">
        <v>0</v>
      </c>
    </row>
    <row r="15" spans="2:6" customFormat="1" ht="29.25" customHeight="1" thickBot="1" x14ac:dyDescent="0.35">
      <c r="B15" s="39" t="s">
        <v>24</v>
      </c>
      <c r="C15" s="40"/>
      <c r="D15" s="40"/>
      <c r="E15" s="35">
        <f>E11*E14</f>
        <v>0</v>
      </c>
    </row>
    <row r="16" spans="2:6" customFormat="1" ht="16.2" thickBot="1" x14ac:dyDescent="0.35">
      <c r="B16" s="12"/>
      <c r="C16" s="12"/>
      <c r="D16" s="12"/>
      <c r="E16" s="12"/>
    </row>
    <row r="17" spans="2:5" customFormat="1" ht="42.75" customHeight="1" thickTop="1" thickBot="1" x14ac:dyDescent="0.35">
      <c r="B17" s="46" t="s">
        <v>28</v>
      </c>
      <c r="C17" s="47"/>
      <c r="D17" s="48"/>
      <c r="E17" s="11">
        <f>E11+E15</f>
        <v>0</v>
      </c>
    </row>
    <row r="18" spans="2:5" customFormat="1" ht="16.8" thickTop="1" thickBot="1" x14ac:dyDescent="0.35">
      <c r="B18" s="2"/>
      <c r="C18" s="2"/>
      <c r="D18" s="2"/>
      <c r="E18" s="2"/>
    </row>
    <row r="19" spans="2:5" ht="26.25" customHeight="1" thickTop="1" thickBot="1" x14ac:dyDescent="0.35">
      <c r="B19" s="6" t="s">
        <v>30</v>
      </c>
      <c r="C19" s="4"/>
      <c r="D19" s="5"/>
      <c r="E19" s="11">
        <f>E17*24</f>
        <v>0</v>
      </c>
    </row>
    <row r="20" spans="2:5" customFormat="1" ht="16.2" thickTop="1" x14ac:dyDescent="0.3">
      <c r="B20" s="9"/>
      <c r="C20" s="2"/>
      <c r="D20" s="2"/>
      <c r="E20" s="9"/>
    </row>
    <row r="21" spans="2:5" customFormat="1" ht="15.6" x14ac:dyDescent="0.3">
      <c r="B21" s="9"/>
      <c r="C21" s="2"/>
      <c r="D21" s="2"/>
      <c r="E21" s="9"/>
    </row>
    <row r="22" spans="2:5" customFormat="1" ht="35.25" customHeight="1" x14ac:dyDescent="0.35">
      <c r="B22" s="31" t="s">
        <v>25</v>
      </c>
    </row>
  </sheetData>
  <mergeCells count="11">
    <mergeCell ref="B15:D15"/>
    <mergeCell ref="B17:D17"/>
    <mergeCell ref="B4:E4"/>
    <mergeCell ref="B6:E6"/>
    <mergeCell ref="B9:E9"/>
    <mergeCell ref="B8:E8"/>
    <mergeCell ref="B1:E1"/>
    <mergeCell ref="B10:D10"/>
    <mergeCell ref="B11:D11"/>
    <mergeCell ref="B12:E12"/>
    <mergeCell ref="B14:D14"/>
  </mergeCells>
  <pageMargins left="0.2" right="0.2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049C3-2392-4006-A922-14085E5C9A9A}">
  <sheetPr codeName="Sheet2"/>
  <dimension ref="B1:E23"/>
  <sheetViews>
    <sheetView workbookViewId="0">
      <selection activeCell="B22" sqref="B22"/>
    </sheetView>
  </sheetViews>
  <sheetFormatPr defaultRowHeight="14.4" x14ac:dyDescent="0.3"/>
  <cols>
    <col min="1" max="1" width="3.109375" customWidth="1"/>
    <col min="2" max="2" width="37.44140625" customWidth="1"/>
    <col min="3" max="3" width="19.5546875" customWidth="1"/>
    <col min="4" max="4" width="23.88671875" customWidth="1"/>
    <col min="5" max="5" width="12.6640625" customWidth="1"/>
  </cols>
  <sheetData>
    <row r="1" spans="2:5" s="2" customFormat="1" ht="15" x14ac:dyDescent="0.25">
      <c r="B1" s="36" t="s">
        <v>34</v>
      </c>
      <c r="C1" s="36"/>
      <c r="D1" s="36"/>
      <c r="E1" s="36"/>
    </row>
    <row r="4" spans="2:5" ht="30.6" customHeight="1" x14ac:dyDescent="0.3">
      <c r="B4" s="49" t="s">
        <v>13</v>
      </c>
      <c r="C4" s="56"/>
      <c r="D4" s="56"/>
      <c r="E4" s="56"/>
    </row>
    <row r="5" spans="2:5" ht="30.6" customHeight="1" x14ac:dyDescent="0.3">
      <c r="B5" s="7"/>
      <c r="C5" s="8"/>
      <c r="D5" s="8"/>
      <c r="E5" s="8"/>
    </row>
    <row r="6" spans="2:5" ht="30.6" customHeight="1" x14ac:dyDescent="0.3">
      <c r="B6" s="51" t="s">
        <v>3</v>
      </c>
      <c r="C6" s="57"/>
      <c r="D6" s="57"/>
      <c r="E6" s="57"/>
    </row>
    <row r="7" spans="2:5" ht="16.2" thickBot="1" x14ac:dyDescent="0.35">
      <c r="B7" s="1"/>
      <c r="C7" s="1"/>
      <c r="D7" s="1"/>
      <c r="E7" s="1"/>
    </row>
    <row r="8" spans="2:5" ht="43.2" customHeight="1" thickBot="1" x14ac:dyDescent="0.35">
      <c r="B8" s="58" t="s">
        <v>11</v>
      </c>
      <c r="C8" s="59"/>
      <c r="D8" s="59"/>
      <c r="E8" s="60"/>
    </row>
    <row r="9" spans="2:5" s="2" customFormat="1" ht="30.75" customHeight="1" thickBot="1" x14ac:dyDescent="0.3">
      <c r="B9" s="41" t="s">
        <v>1</v>
      </c>
      <c r="C9" s="42"/>
      <c r="D9" s="42"/>
      <c r="E9" s="43"/>
    </row>
    <row r="10" spans="2:5" ht="24.75" customHeight="1" x14ac:dyDescent="0.3">
      <c r="B10" s="37" t="s">
        <v>10</v>
      </c>
      <c r="C10" s="38"/>
      <c r="D10" s="38"/>
      <c r="E10" s="32">
        <v>0</v>
      </c>
    </row>
    <row r="11" spans="2:5" ht="27.75" customHeight="1" thickBot="1" x14ac:dyDescent="0.35">
      <c r="B11" s="39" t="s">
        <v>14</v>
      </c>
      <c r="C11" s="40"/>
      <c r="D11" s="40"/>
      <c r="E11" s="33">
        <v>0</v>
      </c>
    </row>
    <row r="12" spans="2:5" ht="16.2" thickBot="1" x14ac:dyDescent="0.35">
      <c r="B12" s="41" t="s">
        <v>2</v>
      </c>
      <c r="C12" s="42"/>
      <c r="D12" s="42"/>
      <c r="E12" s="43"/>
    </row>
    <row r="13" spans="2:5" ht="15.6" x14ac:dyDescent="0.3">
      <c r="B13" s="13"/>
      <c r="C13" s="14"/>
      <c r="D13" s="14"/>
      <c r="E13" s="15"/>
    </row>
    <row r="14" spans="2:5" ht="15.6" x14ac:dyDescent="0.3">
      <c r="B14" s="44" t="s">
        <v>15</v>
      </c>
      <c r="C14" s="45"/>
      <c r="D14" s="45"/>
      <c r="E14" s="34">
        <v>0</v>
      </c>
    </row>
    <row r="15" spans="2:5" ht="29.25" customHeight="1" thickBot="1" x14ac:dyDescent="0.35">
      <c r="B15" s="39" t="s">
        <v>24</v>
      </c>
      <c r="C15" s="40"/>
      <c r="D15" s="40"/>
      <c r="E15" s="35">
        <f>E11*E14</f>
        <v>0</v>
      </c>
    </row>
    <row r="16" spans="2:5" ht="16.2" thickBot="1" x14ac:dyDescent="0.35">
      <c r="B16" s="12"/>
      <c r="C16" s="12"/>
      <c r="D16" s="12"/>
      <c r="E16" s="12"/>
    </row>
    <row r="17" spans="2:5" ht="42.75" customHeight="1" thickTop="1" thickBot="1" x14ac:dyDescent="0.35">
      <c r="B17" s="46" t="s">
        <v>28</v>
      </c>
      <c r="C17" s="47"/>
      <c r="D17" s="48"/>
      <c r="E17" s="11">
        <f>E11+E15</f>
        <v>0</v>
      </c>
    </row>
    <row r="18" spans="2:5" ht="16.8" thickTop="1" thickBot="1" x14ac:dyDescent="0.35">
      <c r="B18" s="2"/>
      <c r="C18" s="2"/>
      <c r="D18" s="2"/>
      <c r="E18" s="2"/>
    </row>
    <row r="19" spans="2:5" s="2" customFormat="1" ht="26.25" customHeight="1" thickTop="1" thickBot="1" x14ac:dyDescent="0.35">
      <c r="B19" s="6" t="s">
        <v>31</v>
      </c>
      <c r="C19" s="4"/>
      <c r="D19" s="5"/>
      <c r="E19" s="11">
        <f>E17*4</f>
        <v>0</v>
      </c>
    </row>
    <row r="20" spans="2:5" ht="16.2" thickTop="1" x14ac:dyDescent="0.3">
      <c r="B20" s="9"/>
      <c r="C20" s="2"/>
      <c r="D20" s="2"/>
      <c r="E20" s="9"/>
    </row>
    <row r="21" spans="2:5" ht="15.6" x14ac:dyDescent="0.3">
      <c r="B21" s="9"/>
      <c r="C21" s="2"/>
      <c r="D21" s="2"/>
      <c r="E21" s="9"/>
    </row>
    <row r="22" spans="2:5" ht="35.25" customHeight="1" x14ac:dyDescent="0.35">
      <c r="B22" s="31" t="s">
        <v>25</v>
      </c>
    </row>
    <row r="23" spans="2:5" s="2" customFormat="1" ht="15" x14ac:dyDescent="0.25"/>
  </sheetData>
  <mergeCells count="11">
    <mergeCell ref="B12:E12"/>
    <mergeCell ref="B14:D14"/>
    <mergeCell ref="B15:D15"/>
    <mergeCell ref="B17:D17"/>
    <mergeCell ref="B1:E1"/>
    <mergeCell ref="B9:E9"/>
    <mergeCell ref="B10:D10"/>
    <mergeCell ref="B11:D11"/>
    <mergeCell ref="B4:E4"/>
    <mergeCell ref="B6:E6"/>
    <mergeCell ref="B8:E8"/>
  </mergeCells>
  <pageMargins left="0.2" right="0.2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84B06-6CEE-4436-9561-60D0C084BC67}">
  <sheetPr codeName="Sheet3">
    <pageSetUpPr fitToPage="1"/>
  </sheetPr>
  <dimension ref="B1:E22"/>
  <sheetViews>
    <sheetView topLeftCell="A13" workbookViewId="0">
      <selection activeCell="E15" sqref="E15"/>
    </sheetView>
  </sheetViews>
  <sheetFormatPr defaultRowHeight="14.4" x14ac:dyDescent="0.3"/>
  <cols>
    <col min="1" max="1" width="3.88671875" customWidth="1"/>
    <col min="2" max="2" width="41.6640625" customWidth="1"/>
    <col min="3" max="3" width="16.5546875" customWidth="1"/>
    <col min="4" max="4" width="15" customWidth="1"/>
    <col min="5" max="5" width="29.33203125" bestFit="1" customWidth="1"/>
  </cols>
  <sheetData>
    <row r="1" spans="2:5" s="2" customFormat="1" ht="15" x14ac:dyDescent="0.25">
      <c r="B1" s="36" t="s">
        <v>34</v>
      </c>
      <c r="C1" s="36"/>
      <c r="D1" s="36"/>
      <c r="E1" s="36"/>
    </row>
    <row r="4" spans="2:5" ht="51.75" customHeight="1" x14ac:dyDescent="0.3">
      <c r="B4" s="49" t="s">
        <v>13</v>
      </c>
      <c r="C4" s="56"/>
      <c r="D4" s="56"/>
      <c r="E4" s="56"/>
    </row>
    <row r="5" spans="2:5" ht="30" customHeight="1" x14ac:dyDescent="0.3">
      <c r="B5" s="7"/>
      <c r="C5" s="8"/>
      <c r="D5" s="8"/>
      <c r="E5" s="8"/>
    </row>
    <row r="6" spans="2:5" ht="30" customHeight="1" x14ac:dyDescent="0.3">
      <c r="B6" s="51" t="s">
        <v>4</v>
      </c>
      <c r="C6" s="57"/>
      <c r="D6" s="57"/>
      <c r="E6" s="57"/>
    </row>
    <row r="7" spans="2:5" ht="15" thickBot="1" x14ac:dyDescent="0.35"/>
    <row r="8" spans="2:5" ht="27.75" customHeight="1" thickBot="1" x14ac:dyDescent="0.35">
      <c r="B8" s="53" t="s">
        <v>12</v>
      </c>
      <c r="C8" s="61"/>
      <c r="D8" s="61"/>
      <c r="E8" s="62"/>
    </row>
    <row r="9" spans="2:5" ht="30.75" customHeight="1" thickBot="1" x14ac:dyDescent="0.35">
      <c r="B9" s="41" t="s">
        <v>27</v>
      </c>
      <c r="C9" s="42"/>
      <c r="D9" s="42"/>
      <c r="E9" s="43"/>
    </row>
    <row r="10" spans="2:5" ht="24.75" customHeight="1" x14ac:dyDescent="0.3">
      <c r="B10" s="37" t="s">
        <v>10</v>
      </c>
      <c r="C10" s="63"/>
      <c r="D10" s="63"/>
      <c r="E10" s="32">
        <v>0</v>
      </c>
    </row>
    <row r="11" spans="2:5" ht="27.75" customHeight="1" thickBot="1" x14ac:dyDescent="0.35">
      <c r="B11" s="64" t="s">
        <v>26</v>
      </c>
      <c r="C11" s="65"/>
      <c r="D11" s="65"/>
      <c r="E11" s="33">
        <v>0</v>
      </c>
    </row>
    <row r="12" spans="2:5" ht="16.2" thickBot="1" x14ac:dyDescent="0.35">
      <c r="B12" s="41" t="s">
        <v>35</v>
      </c>
      <c r="C12" s="42"/>
      <c r="D12" s="42"/>
      <c r="E12" s="43"/>
    </row>
    <row r="13" spans="2:5" ht="15.6" x14ac:dyDescent="0.3">
      <c r="B13" s="13"/>
      <c r="C13" s="14"/>
      <c r="D13" s="14"/>
      <c r="E13" s="15"/>
    </row>
    <row r="14" spans="2:5" ht="15.6" x14ac:dyDescent="0.3">
      <c r="B14" s="44" t="s">
        <v>15</v>
      </c>
      <c r="C14" s="45"/>
      <c r="D14" s="45"/>
      <c r="E14" s="34">
        <v>0</v>
      </c>
    </row>
    <row r="15" spans="2:5" ht="29.25" customHeight="1" thickBot="1" x14ac:dyDescent="0.35">
      <c r="B15" s="39" t="s">
        <v>24</v>
      </c>
      <c r="C15" s="40"/>
      <c r="D15" s="40"/>
      <c r="E15" s="35">
        <f>E11*E14</f>
        <v>0</v>
      </c>
    </row>
    <row r="16" spans="2:5" ht="16.2" thickBot="1" x14ac:dyDescent="0.35">
      <c r="B16" s="12"/>
      <c r="C16" s="12"/>
      <c r="D16" s="12"/>
      <c r="E16" s="12"/>
    </row>
    <row r="17" spans="2:5" ht="42.75" customHeight="1" thickTop="1" thickBot="1" x14ac:dyDescent="0.35">
      <c r="B17" s="46" t="s">
        <v>28</v>
      </c>
      <c r="C17" s="47"/>
      <c r="D17" s="48"/>
      <c r="E17" s="11">
        <f>E11+E15</f>
        <v>0</v>
      </c>
    </row>
    <row r="18" spans="2:5" ht="16.8" thickTop="1" thickBot="1" x14ac:dyDescent="0.35">
      <c r="B18" s="2"/>
      <c r="C18" s="2"/>
      <c r="D18" s="2"/>
      <c r="E18" s="2"/>
    </row>
    <row r="19" spans="2:5" s="2" customFormat="1" ht="26.25" customHeight="1" thickTop="1" thickBot="1" x14ac:dyDescent="0.35">
      <c r="B19" s="6" t="s">
        <v>29</v>
      </c>
      <c r="C19" s="4"/>
      <c r="D19" s="5"/>
      <c r="E19" s="11">
        <f>E17*1</f>
        <v>0</v>
      </c>
    </row>
    <row r="20" spans="2:5" ht="16.2" thickTop="1" x14ac:dyDescent="0.3">
      <c r="B20" s="9"/>
      <c r="C20" s="2"/>
      <c r="D20" s="2"/>
      <c r="E20" s="9"/>
    </row>
    <row r="21" spans="2:5" ht="15.6" x14ac:dyDescent="0.3">
      <c r="B21" s="9"/>
      <c r="C21" s="2"/>
      <c r="D21" s="2"/>
      <c r="E21" s="9"/>
    </row>
    <row r="22" spans="2:5" ht="18" x14ac:dyDescent="0.35">
      <c r="B22" s="31" t="s">
        <v>25</v>
      </c>
    </row>
  </sheetData>
  <mergeCells count="11">
    <mergeCell ref="B1:E1"/>
    <mergeCell ref="B17:D17"/>
    <mergeCell ref="B14:D14"/>
    <mergeCell ref="B15:D15"/>
    <mergeCell ref="B12:E12"/>
    <mergeCell ref="B4:E4"/>
    <mergeCell ref="B6:E6"/>
    <mergeCell ref="B9:E9"/>
    <mergeCell ref="B8:E8"/>
    <mergeCell ref="B10:D10"/>
    <mergeCell ref="B11:D11"/>
  </mergeCells>
  <printOptions horizontalCentered="1"/>
  <pageMargins left="0.25" right="0.25" top="0.75" bottom="0.75" header="0.3" footer="0.3"/>
  <pageSetup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DC1C6-3565-4331-AC87-A1C2795172B1}">
  <sheetPr codeName="Sheet4">
    <tabColor rgb="FF92D050"/>
  </sheetPr>
  <dimension ref="A1:I22"/>
  <sheetViews>
    <sheetView tabSelected="1" topLeftCell="A4" workbookViewId="0">
      <selection activeCell="G18" sqref="G18"/>
    </sheetView>
  </sheetViews>
  <sheetFormatPr defaultColWidth="9.109375" defaultRowHeight="15" x14ac:dyDescent="0.25"/>
  <cols>
    <col min="1" max="1" width="5.33203125" style="2" customWidth="1"/>
    <col min="2" max="5" width="9.109375" style="2"/>
    <col min="6" max="8" width="23.6640625" style="2" customWidth="1"/>
    <col min="9" max="9" width="20.33203125" style="2" customWidth="1"/>
    <col min="10" max="16384" width="9.109375" style="2"/>
  </cols>
  <sheetData>
    <row r="1" spans="1:9" x14ac:dyDescent="0.25">
      <c r="A1" s="2" t="s">
        <v>0</v>
      </c>
    </row>
    <row r="4" spans="1:9" ht="47.4" customHeight="1" thickBot="1" x14ac:dyDescent="0.3">
      <c r="B4" s="49" t="s">
        <v>13</v>
      </c>
      <c r="C4" s="49"/>
      <c r="D4" s="49"/>
      <c r="E4" s="49"/>
      <c r="F4" s="49"/>
      <c r="G4" s="49"/>
      <c r="H4" s="49"/>
      <c r="I4" s="49"/>
    </row>
    <row r="5" spans="1:9" ht="30.75" customHeight="1" thickBot="1" x14ac:dyDescent="0.35">
      <c r="B5" s="66" t="s">
        <v>33</v>
      </c>
      <c r="C5" s="67"/>
      <c r="D5" s="67"/>
      <c r="E5" s="67"/>
      <c r="F5" s="67"/>
      <c r="G5" s="67"/>
      <c r="H5" s="67"/>
      <c r="I5" s="68"/>
    </row>
    <row r="6" spans="1:9" ht="15.6" x14ac:dyDescent="0.3">
      <c r="B6" s="20"/>
      <c r="C6" s="20"/>
      <c r="D6" s="20"/>
      <c r="E6" s="20"/>
      <c r="F6" s="20"/>
      <c r="G6" s="20"/>
      <c r="H6" s="20"/>
      <c r="I6" s="20"/>
    </row>
    <row r="7" spans="1:9" ht="51" customHeight="1" thickBot="1" x14ac:dyDescent="0.3">
      <c r="G7" s="28" t="s">
        <v>17</v>
      </c>
      <c r="H7" s="24" t="s">
        <v>32</v>
      </c>
      <c r="I7" s="24" t="s">
        <v>22</v>
      </c>
    </row>
    <row r="8" spans="1:9" ht="35.25" customHeight="1" x14ac:dyDescent="0.3">
      <c r="B8" s="2" t="s">
        <v>19</v>
      </c>
      <c r="G8" s="23">
        <f>'RSP CPP Medical Case Worker'!E17</f>
        <v>0</v>
      </c>
      <c r="H8" s="21">
        <v>24</v>
      </c>
      <c r="I8" s="16">
        <f>G8*H8</f>
        <v>0</v>
      </c>
    </row>
    <row r="9" spans="1:9" x14ac:dyDescent="0.25">
      <c r="B9" s="10"/>
      <c r="C9" s="10"/>
      <c r="D9" s="10"/>
      <c r="E9" s="10"/>
      <c r="F9" s="10"/>
      <c r="G9" s="17"/>
      <c r="H9" s="22"/>
      <c r="I9" s="17"/>
    </row>
    <row r="10" spans="1:9" ht="15.6" x14ac:dyDescent="0.3">
      <c r="B10" s="2" t="s">
        <v>20</v>
      </c>
      <c r="G10" s="23">
        <f>'RSP CPP MH Clinical Sup'!E17</f>
        <v>0</v>
      </c>
      <c r="H10" s="21">
        <v>4</v>
      </c>
      <c r="I10" s="16">
        <f>G10*H10</f>
        <v>0</v>
      </c>
    </row>
    <row r="11" spans="1:9" x14ac:dyDescent="0.25">
      <c r="B11" s="10"/>
      <c r="C11" s="10"/>
      <c r="D11" s="10"/>
      <c r="E11" s="10"/>
      <c r="F11" s="10"/>
      <c r="G11" s="17"/>
      <c r="H11" s="22"/>
      <c r="I11" s="17"/>
    </row>
    <row r="12" spans="1:9" ht="15.6" x14ac:dyDescent="0.3">
      <c r="B12" s="2" t="s">
        <v>18</v>
      </c>
      <c r="G12" s="23">
        <f>'RSP CPP Data Analyst'!E17</f>
        <v>0</v>
      </c>
      <c r="H12" s="21">
        <v>1</v>
      </c>
      <c r="I12" s="16">
        <f>G12*H12</f>
        <v>0</v>
      </c>
    </row>
    <row r="13" spans="1:9" x14ac:dyDescent="0.25">
      <c r="B13" s="10"/>
      <c r="C13" s="10"/>
      <c r="D13" s="10"/>
      <c r="E13" s="10"/>
      <c r="F13" s="10"/>
      <c r="G13" s="10"/>
      <c r="H13" s="10"/>
      <c r="I13" s="10"/>
    </row>
    <row r="14" spans="1:9" ht="24.75" customHeight="1" x14ac:dyDescent="0.25">
      <c r="B14" s="2" t="s">
        <v>21</v>
      </c>
      <c r="I14" s="2" t="s">
        <v>0</v>
      </c>
    </row>
    <row r="15" spans="1:9" x14ac:dyDescent="0.25">
      <c r="C15" s="25" t="s">
        <v>5</v>
      </c>
      <c r="I15" s="2">
        <v>0</v>
      </c>
    </row>
    <row r="16" spans="1:9" x14ac:dyDescent="0.25">
      <c r="C16" s="25" t="s">
        <v>6</v>
      </c>
      <c r="I16" s="2">
        <v>0</v>
      </c>
    </row>
    <row r="17" spans="2:9" x14ac:dyDescent="0.25">
      <c r="C17" s="25" t="s">
        <v>7</v>
      </c>
      <c r="I17" s="2">
        <v>0</v>
      </c>
    </row>
    <row r="18" spans="2:9" x14ac:dyDescent="0.25">
      <c r="C18" s="25" t="s">
        <v>8</v>
      </c>
      <c r="I18" s="2">
        <v>0</v>
      </c>
    </row>
    <row r="19" spans="2:9" ht="15.6" x14ac:dyDescent="0.3">
      <c r="F19" s="26" t="s">
        <v>23</v>
      </c>
      <c r="I19" s="16">
        <f>SUM(I15:I18)</f>
        <v>0</v>
      </c>
    </row>
    <row r="20" spans="2:9" x14ac:dyDescent="0.25">
      <c r="B20" s="10"/>
      <c r="C20" s="10"/>
      <c r="D20" s="10"/>
      <c r="E20" s="10"/>
      <c r="F20" s="10"/>
      <c r="G20" s="10"/>
      <c r="H20" s="10"/>
      <c r="I20" s="10"/>
    </row>
    <row r="21" spans="2:9" ht="15.6" thickBot="1" x14ac:dyDescent="0.3">
      <c r="B21" s="10"/>
      <c r="C21" s="10"/>
      <c r="D21" s="10"/>
      <c r="E21" s="10"/>
      <c r="F21" s="10"/>
      <c r="G21" s="10"/>
      <c r="H21" s="10"/>
      <c r="I21" s="10"/>
    </row>
    <row r="22" spans="2:9" ht="30" customHeight="1" thickBot="1" x14ac:dyDescent="0.35">
      <c r="B22" s="18" t="s">
        <v>16</v>
      </c>
      <c r="C22" s="27"/>
      <c r="D22" s="27"/>
      <c r="E22" s="27"/>
      <c r="F22" s="27"/>
      <c r="G22" s="27"/>
      <c r="H22" s="30">
        <f>SUM(H8:H12)</f>
        <v>29</v>
      </c>
      <c r="I22" s="19">
        <f>SUM(I8,I10,I12,I19)</f>
        <v>0</v>
      </c>
    </row>
  </sheetData>
  <mergeCells count="2">
    <mergeCell ref="B5:I5"/>
    <mergeCell ref="B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RSP CPP Medical Case Worker</vt:lpstr>
      <vt:lpstr>RSP CPP MH Clinical Sup</vt:lpstr>
      <vt:lpstr>RSP CPP Data Analyst</vt:lpstr>
      <vt:lpstr>SUMMARY COST</vt:lpstr>
    </vt:vector>
  </TitlesOfParts>
  <Company>LA County DMH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Otilia Holguin</dc:creator>
  <cp:lastModifiedBy>Yanira Yeh</cp:lastModifiedBy>
  <cp:lastPrinted>2025-07-10T20:33:40Z</cp:lastPrinted>
  <dcterms:created xsi:type="dcterms:W3CDTF">2025-06-17T16:45:28Z</dcterms:created>
  <dcterms:modified xsi:type="dcterms:W3CDTF">2025-07-10T22:30:48Z</dcterms:modified>
</cp:coreProperties>
</file>