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HPP Exercise Coordinator\FRC Tabletop Exercise\2023\FRC Exercise\Documents\"/>
    </mc:Choice>
  </mc:AlternateContent>
  <xr:revisionPtr revIDLastSave="0" documentId="13_ncr:1_{EB55F6F2-A457-42B8-83AF-11248E82E7F3}" xr6:coauthVersionLast="45" xr6:coauthVersionMax="45" xr10:uidLastSave="{00000000-0000-0000-0000-000000000000}"/>
  <bookViews>
    <workbookView xWindow="-120" yWindow="-120" windowWidth="29040" windowHeight="15840" xr2:uid="{FFF101AB-8046-457A-A3C8-7C3FC57DE99D}"/>
  </bookViews>
  <sheets>
    <sheet name="Patient &amp; Seeker Data FRC 2023" sheetId="6" r:id="rId1"/>
    <sheet name="Reference Data" sheetId="5" r:id="rId2"/>
  </sheets>
  <externalReferences>
    <externalReference r:id="rId3"/>
  </externalReferences>
  <definedNames>
    <definedName name="_xlnm._FilterDatabase" localSheetId="1" hidden="1">'Reference Data'!$B$4:$O$404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B10" i="5"/>
  <c r="B15" i="5"/>
  <c r="B20" i="5"/>
  <c r="B25" i="5"/>
  <c r="B30" i="5"/>
  <c r="B35" i="5"/>
  <c r="B40" i="5"/>
  <c r="B45" i="5"/>
  <c r="B50" i="5"/>
  <c r="B55" i="5"/>
  <c r="B60" i="5"/>
  <c r="B65" i="5"/>
  <c r="B70" i="5"/>
  <c r="B75" i="5"/>
  <c r="B80" i="5"/>
  <c r="B85" i="5"/>
  <c r="B90" i="5"/>
  <c r="B95" i="5"/>
  <c r="B105" i="5"/>
  <c r="B110" i="5"/>
  <c r="B115" i="5"/>
  <c r="B120" i="5"/>
  <c r="B125" i="5"/>
  <c r="B130" i="5"/>
  <c r="B135" i="5"/>
  <c r="B140" i="5"/>
  <c r="B145" i="5"/>
  <c r="B150" i="5"/>
  <c r="B155" i="5"/>
  <c r="B160" i="5"/>
  <c r="B165" i="5"/>
  <c r="B170" i="5"/>
  <c r="B175" i="5"/>
  <c r="B180" i="5"/>
  <c r="B185" i="5"/>
  <c r="B190" i="5"/>
  <c r="B195" i="5"/>
  <c r="B200" i="5"/>
  <c r="B205" i="5"/>
  <c r="B210" i="5"/>
  <c r="B215" i="5"/>
  <c r="B220" i="5"/>
  <c r="B225" i="5"/>
  <c r="B230" i="5"/>
  <c r="B235" i="5"/>
  <c r="B240" i="5"/>
  <c r="B245" i="5"/>
  <c r="B250" i="5"/>
  <c r="B255" i="5"/>
  <c r="B260" i="5"/>
  <c r="B265" i="5"/>
  <c r="B270" i="5"/>
  <c r="B275" i="5"/>
  <c r="B280" i="5"/>
  <c r="B285" i="5"/>
  <c r="B290" i="5"/>
  <c r="B295" i="5"/>
  <c r="B300" i="5"/>
  <c r="B305" i="5"/>
  <c r="B310" i="5"/>
  <c r="B315" i="5"/>
  <c r="B320" i="5"/>
  <c r="B325" i="5"/>
  <c r="B335" i="5"/>
  <c r="B340" i="5"/>
  <c r="B345" i="5"/>
  <c r="B350" i="5"/>
  <c r="B355" i="5"/>
  <c r="B360" i="5"/>
  <c r="B365" i="5"/>
  <c r="B370" i="5"/>
  <c r="B375" i="5"/>
  <c r="B380" i="5"/>
  <c r="B385" i="5"/>
  <c r="B390" i="5"/>
  <c r="B395" i="5"/>
  <c r="B400" i="5"/>
  <c r="D5" i="5"/>
  <c r="E5" i="5"/>
  <c r="F5" i="5"/>
  <c r="H5" i="5"/>
  <c r="I5" i="5"/>
  <c r="J5" i="5"/>
  <c r="K5" i="5"/>
  <c r="L5" i="5"/>
  <c r="M5" i="5"/>
  <c r="N5" i="5"/>
  <c r="O5" i="5"/>
  <c r="Q5" i="5"/>
  <c r="R5" i="5"/>
  <c r="S5" i="5"/>
  <c r="T5" i="5"/>
  <c r="U5" i="5"/>
  <c r="Q6" i="5"/>
  <c r="R6" i="5"/>
  <c r="S6" i="5"/>
  <c r="T6" i="5"/>
  <c r="U6" i="5"/>
  <c r="Q7" i="5"/>
  <c r="R7" i="5"/>
  <c r="S7" i="5"/>
  <c r="T7" i="5"/>
  <c r="U7" i="5"/>
  <c r="Q8" i="5"/>
  <c r="R8" i="5"/>
  <c r="S8" i="5"/>
  <c r="T8" i="5"/>
  <c r="U8" i="5"/>
  <c r="Q9" i="5"/>
  <c r="R9" i="5"/>
  <c r="S9" i="5"/>
  <c r="T9" i="5"/>
  <c r="U9" i="5"/>
  <c r="D10" i="5"/>
  <c r="E10" i="5"/>
  <c r="F10" i="5"/>
  <c r="H10" i="5"/>
  <c r="I10" i="5"/>
  <c r="J10" i="5"/>
  <c r="K10" i="5"/>
  <c r="L10" i="5"/>
  <c r="M10" i="5"/>
  <c r="N10" i="5"/>
  <c r="O10" i="5"/>
  <c r="Q10" i="5"/>
  <c r="R10" i="5"/>
  <c r="S10" i="5"/>
  <c r="T10" i="5"/>
  <c r="U10" i="5"/>
  <c r="Q11" i="5"/>
  <c r="R11" i="5"/>
  <c r="S11" i="5"/>
  <c r="T11" i="5"/>
  <c r="U11" i="5"/>
  <c r="Q12" i="5"/>
  <c r="R12" i="5"/>
  <c r="S12" i="5"/>
  <c r="T12" i="5"/>
  <c r="U12" i="5"/>
  <c r="Q13" i="5"/>
  <c r="R13" i="5"/>
  <c r="S13" i="5"/>
  <c r="T13" i="5"/>
  <c r="U13" i="5"/>
  <c r="Q14" i="5"/>
  <c r="R14" i="5"/>
  <c r="S14" i="5"/>
  <c r="T14" i="5"/>
  <c r="U14" i="5"/>
  <c r="D15" i="5"/>
  <c r="E15" i="5"/>
  <c r="F15" i="5"/>
  <c r="H15" i="5"/>
  <c r="I15" i="5"/>
  <c r="J15" i="5"/>
  <c r="K15" i="5"/>
  <c r="L15" i="5"/>
  <c r="M15" i="5"/>
  <c r="N15" i="5"/>
  <c r="O15" i="5"/>
  <c r="Q15" i="5"/>
  <c r="R15" i="5"/>
  <c r="S15" i="5"/>
  <c r="T15" i="5"/>
  <c r="U15" i="5"/>
  <c r="Q16" i="5"/>
  <c r="R16" i="5"/>
  <c r="S16" i="5"/>
  <c r="T16" i="5"/>
  <c r="U16" i="5"/>
  <c r="Q17" i="5"/>
  <c r="R17" i="5"/>
  <c r="S17" i="5"/>
  <c r="T17" i="5"/>
  <c r="U17" i="5"/>
  <c r="Q18" i="5"/>
  <c r="R18" i="5"/>
  <c r="S18" i="5"/>
  <c r="T18" i="5"/>
  <c r="U18" i="5"/>
  <c r="Q19" i="5"/>
  <c r="R19" i="5"/>
  <c r="S19" i="5"/>
  <c r="T19" i="5"/>
  <c r="U19" i="5"/>
  <c r="D20" i="5"/>
  <c r="E20" i="5"/>
  <c r="F20" i="5"/>
  <c r="H20" i="5"/>
  <c r="I20" i="5"/>
  <c r="J20" i="5"/>
  <c r="K20" i="5"/>
  <c r="L20" i="5"/>
  <c r="M20" i="5"/>
  <c r="N20" i="5"/>
  <c r="O20" i="5"/>
  <c r="Q20" i="5"/>
  <c r="R20" i="5"/>
  <c r="S20" i="5"/>
  <c r="T20" i="5"/>
  <c r="U20" i="5"/>
  <c r="Q21" i="5"/>
  <c r="R21" i="5"/>
  <c r="S21" i="5"/>
  <c r="T21" i="5"/>
  <c r="U21" i="5"/>
  <c r="Q22" i="5"/>
  <c r="R22" i="5"/>
  <c r="S22" i="5"/>
  <c r="T22" i="5"/>
  <c r="U22" i="5"/>
  <c r="Q23" i="5"/>
  <c r="R23" i="5"/>
  <c r="S23" i="5"/>
  <c r="T23" i="5"/>
  <c r="U23" i="5"/>
  <c r="Q24" i="5"/>
  <c r="R24" i="5"/>
  <c r="S24" i="5"/>
  <c r="T24" i="5"/>
  <c r="U24" i="5"/>
  <c r="D25" i="5"/>
  <c r="E25" i="5"/>
  <c r="F25" i="5"/>
  <c r="H25" i="5"/>
  <c r="I25" i="5"/>
  <c r="J25" i="5"/>
  <c r="K25" i="5"/>
  <c r="L25" i="5"/>
  <c r="M25" i="5"/>
  <c r="N25" i="5"/>
  <c r="O25" i="5"/>
  <c r="Q25" i="5"/>
  <c r="R25" i="5"/>
  <c r="S25" i="5"/>
  <c r="T25" i="5"/>
  <c r="U25" i="5"/>
  <c r="Q26" i="5"/>
  <c r="R26" i="5"/>
  <c r="S26" i="5"/>
  <c r="T26" i="5"/>
  <c r="U26" i="5"/>
  <c r="Q27" i="5"/>
  <c r="R27" i="5"/>
  <c r="S27" i="5"/>
  <c r="T27" i="5"/>
  <c r="U27" i="5"/>
  <c r="Q28" i="5"/>
  <c r="R28" i="5"/>
  <c r="S28" i="5"/>
  <c r="T28" i="5"/>
  <c r="U28" i="5"/>
  <c r="Q29" i="5"/>
  <c r="R29" i="5"/>
  <c r="S29" i="5"/>
  <c r="T29" i="5"/>
  <c r="U29" i="5"/>
  <c r="D30" i="5"/>
  <c r="E30" i="5"/>
  <c r="F30" i="5"/>
  <c r="H30" i="5"/>
  <c r="I30" i="5"/>
  <c r="J30" i="5"/>
  <c r="K30" i="5"/>
  <c r="L30" i="5"/>
  <c r="M30" i="5"/>
  <c r="N30" i="5"/>
  <c r="O30" i="5"/>
  <c r="Q30" i="5"/>
  <c r="R30" i="5"/>
  <c r="S30" i="5"/>
  <c r="T30" i="5"/>
  <c r="U30" i="5"/>
  <c r="Q31" i="5"/>
  <c r="R31" i="5"/>
  <c r="S31" i="5"/>
  <c r="T31" i="5"/>
  <c r="U31" i="5"/>
  <c r="Q32" i="5"/>
  <c r="R32" i="5"/>
  <c r="S32" i="5"/>
  <c r="T32" i="5"/>
  <c r="U32" i="5"/>
  <c r="Q33" i="5"/>
  <c r="R33" i="5"/>
  <c r="S33" i="5"/>
  <c r="T33" i="5"/>
  <c r="U33" i="5"/>
  <c r="Q34" i="5"/>
  <c r="R34" i="5"/>
  <c r="S34" i="5"/>
  <c r="T34" i="5"/>
  <c r="U34" i="5"/>
  <c r="D35" i="5"/>
  <c r="E35" i="5"/>
  <c r="F35" i="5"/>
  <c r="H35" i="5"/>
  <c r="I35" i="5"/>
  <c r="J35" i="5"/>
  <c r="K35" i="5"/>
  <c r="L35" i="5"/>
  <c r="M35" i="5"/>
  <c r="N35" i="5"/>
  <c r="O35" i="5"/>
  <c r="Q35" i="5"/>
  <c r="R35" i="5"/>
  <c r="S35" i="5"/>
  <c r="T35" i="5"/>
  <c r="U35" i="5"/>
  <c r="Q36" i="5"/>
  <c r="R36" i="5"/>
  <c r="S36" i="5"/>
  <c r="T36" i="5"/>
  <c r="U36" i="5"/>
  <c r="Q37" i="5"/>
  <c r="R37" i="5"/>
  <c r="S37" i="5"/>
  <c r="T37" i="5"/>
  <c r="U37" i="5"/>
  <c r="Q38" i="5"/>
  <c r="R38" i="5"/>
  <c r="S38" i="5"/>
  <c r="T38" i="5"/>
  <c r="U38" i="5"/>
  <c r="Q39" i="5"/>
  <c r="R39" i="5"/>
  <c r="S39" i="5"/>
  <c r="T39" i="5"/>
  <c r="U39" i="5"/>
  <c r="D40" i="5"/>
  <c r="E40" i="5"/>
  <c r="F40" i="5"/>
  <c r="H40" i="5"/>
  <c r="I40" i="5"/>
  <c r="J40" i="5"/>
  <c r="K40" i="5"/>
  <c r="L40" i="5"/>
  <c r="M40" i="5"/>
  <c r="N40" i="5"/>
  <c r="O40" i="5"/>
  <c r="Q40" i="5"/>
  <c r="R40" i="5"/>
  <c r="S40" i="5"/>
  <c r="T40" i="5"/>
  <c r="U40" i="5"/>
  <c r="Q41" i="5"/>
  <c r="R41" i="5"/>
  <c r="S41" i="5"/>
  <c r="T41" i="5"/>
  <c r="U41" i="5"/>
  <c r="Q42" i="5"/>
  <c r="R42" i="5"/>
  <c r="S42" i="5"/>
  <c r="T42" i="5"/>
  <c r="U42" i="5"/>
  <c r="Q43" i="5"/>
  <c r="R43" i="5"/>
  <c r="S43" i="5"/>
  <c r="T43" i="5"/>
  <c r="U43" i="5"/>
  <c r="Q44" i="5"/>
  <c r="R44" i="5"/>
  <c r="S44" i="5"/>
  <c r="T44" i="5"/>
  <c r="U44" i="5"/>
  <c r="D45" i="5"/>
  <c r="E45" i="5"/>
  <c r="F45" i="5"/>
  <c r="H45" i="5"/>
  <c r="I45" i="5"/>
  <c r="J45" i="5"/>
  <c r="K45" i="5"/>
  <c r="L45" i="5"/>
  <c r="M45" i="5"/>
  <c r="N45" i="5"/>
  <c r="O45" i="5"/>
  <c r="Q45" i="5"/>
  <c r="R45" i="5"/>
  <c r="S45" i="5"/>
  <c r="T45" i="5"/>
  <c r="U45" i="5"/>
  <c r="Q46" i="5"/>
  <c r="R46" i="5"/>
  <c r="S46" i="5"/>
  <c r="T46" i="5"/>
  <c r="U46" i="5"/>
  <c r="Q47" i="5"/>
  <c r="R47" i="5"/>
  <c r="S47" i="5"/>
  <c r="T47" i="5"/>
  <c r="U47" i="5"/>
  <c r="Q48" i="5"/>
  <c r="R48" i="5"/>
  <c r="S48" i="5"/>
  <c r="T48" i="5"/>
  <c r="U48" i="5"/>
  <c r="Q49" i="5"/>
  <c r="R49" i="5"/>
  <c r="S49" i="5"/>
  <c r="T49" i="5"/>
  <c r="U49" i="5"/>
  <c r="D50" i="5"/>
  <c r="E50" i="5"/>
  <c r="F50" i="5"/>
  <c r="H50" i="5"/>
  <c r="I50" i="5"/>
  <c r="J50" i="5"/>
  <c r="K50" i="5"/>
  <c r="L50" i="5"/>
  <c r="M50" i="5"/>
  <c r="N50" i="5"/>
  <c r="O50" i="5"/>
  <c r="Q50" i="5"/>
  <c r="R50" i="5"/>
  <c r="S50" i="5"/>
  <c r="T50" i="5"/>
  <c r="U50" i="5"/>
  <c r="Q51" i="5"/>
  <c r="R51" i="5"/>
  <c r="S51" i="5"/>
  <c r="T51" i="5"/>
  <c r="U51" i="5"/>
  <c r="Q52" i="5"/>
  <c r="R52" i="5"/>
  <c r="S52" i="5"/>
  <c r="T52" i="5"/>
  <c r="U52" i="5"/>
  <c r="Q53" i="5"/>
  <c r="R53" i="5"/>
  <c r="S53" i="5"/>
  <c r="T53" i="5"/>
  <c r="U53" i="5"/>
  <c r="Q54" i="5"/>
  <c r="R54" i="5"/>
  <c r="S54" i="5"/>
  <c r="T54" i="5"/>
  <c r="U54" i="5"/>
  <c r="D55" i="5"/>
  <c r="E55" i="5"/>
  <c r="F55" i="5"/>
  <c r="H55" i="5"/>
  <c r="I55" i="5"/>
  <c r="J55" i="5"/>
  <c r="K55" i="5"/>
  <c r="L55" i="5"/>
  <c r="M55" i="5"/>
  <c r="N55" i="5"/>
  <c r="O55" i="5"/>
  <c r="Q55" i="5"/>
  <c r="R55" i="5"/>
  <c r="S55" i="5"/>
  <c r="T55" i="5"/>
  <c r="U55" i="5"/>
  <c r="Q56" i="5"/>
  <c r="R56" i="5"/>
  <c r="S56" i="5"/>
  <c r="T56" i="5"/>
  <c r="U56" i="5"/>
  <c r="Q57" i="5"/>
  <c r="R57" i="5"/>
  <c r="S57" i="5"/>
  <c r="T57" i="5"/>
  <c r="U57" i="5"/>
  <c r="Q58" i="5"/>
  <c r="R58" i="5"/>
  <c r="S58" i="5"/>
  <c r="T58" i="5"/>
  <c r="U58" i="5"/>
  <c r="Q59" i="5"/>
  <c r="R59" i="5"/>
  <c r="S59" i="5"/>
  <c r="T59" i="5"/>
  <c r="U59" i="5"/>
  <c r="D60" i="5"/>
  <c r="E60" i="5"/>
  <c r="F60" i="5"/>
  <c r="H60" i="5"/>
  <c r="I60" i="5"/>
  <c r="J60" i="5"/>
  <c r="K60" i="5"/>
  <c r="L60" i="5"/>
  <c r="M60" i="5"/>
  <c r="N60" i="5"/>
  <c r="O60" i="5"/>
  <c r="Q60" i="5"/>
  <c r="R60" i="5"/>
  <c r="S60" i="5"/>
  <c r="T60" i="5"/>
  <c r="U60" i="5"/>
  <c r="Q61" i="5"/>
  <c r="R61" i="5"/>
  <c r="S61" i="5"/>
  <c r="T61" i="5"/>
  <c r="U61" i="5"/>
  <c r="Q62" i="5"/>
  <c r="R62" i="5"/>
  <c r="S62" i="5"/>
  <c r="T62" i="5"/>
  <c r="U62" i="5"/>
  <c r="Q63" i="5"/>
  <c r="R63" i="5"/>
  <c r="S63" i="5"/>
  <c r="T63" i="5"/>
  <c r="U63" i="5"/>
  <c r="Q64" i="5"/>
  <c r="R64" i="5"/>
  <c r="S64" i="5"/>
  <c r="T64" i="5"/>
  <c r="U64" i="5"/>
  <c r="D65" i="5"/>
  <c r="E65" i="5"/>
  <c r="F65" i="5"/>
  <c r="H65" i="5"/>
  <c r="I65" i="5"/>
  <c r="J65" i="5"/>
  <c r="K65" i="5"/>
  <c r="L65" i="5"/>
  <c r="M65" i="5"/>
  <c r="N65" i="5"/>
  <c r="O65" i="5"/>
  <c r="Q65" i="5"/>
  <c r="R65" i="5"/>
  <c r="S65" i="5"/>
  <c r="T65" i="5"/>
  <c r="U65" i="5"/>
  <c r="Q66" i="5"/>
  <c r="R66" i="5"/>
  <c r="S66" i="5"/>
  <c r="T66" i="5"/>
  <c r="U66" i="5"/>
  <c r="Q67" i="5"/>
  <c r="R67" i="5"/>
  <c r="S67" i="5"/>
  <c r="T67" i="5"/>
  <c r="U67" i="5"/>
  <c r="Q68" i="5"/>
  <c r="R68" i="5"/>
  <c r="S68" i="5"/>
  <c r="T68" i="5"/>
  <c r="U68" i="5"/>
  <c r="Q69" i="5"/>
  <c r="R69" i="5"/>
  <c r="S69" i="5"/>
  <c r="T69" i="5"/>
  <c r="U69" i="5"/>
  <c r="D70" i="5"/>
  <c r="E70" i="5"/>
  <c r="F70" i="5"/>
  <c r="H70" i="5"/>
  <c r="I70" i="5"/>
  <c r="J70" i="5"/>
  <c r="K70" i="5"/>
  <c r="L70" i="5"/>
  <c r="M70" i="5"/>
  <c r="N70" i="5"/>
  <c r="O70" i="5"/>
  <c r="Q70" i="5"/>
  <c r="R70" i="5"/>
  <c r="S70" i="5"/>
  <c r="T70" i="5"/>
  <c r="U70" i="5"/>
  <c r="Q71" i="5"/>
  <c r="R71" i="5"/>
  <c r="S71" i="5"/>
  <c r="T71" i="5"/>
  <c r="U71" i="5"/>
  <c r="Q72" i="5"/>
  <c r="R72" i="5"/>
  <c r="S72" i="5"/>
  <c r="T72" i="5"/>
  <c r="U72" i="5"/>
  <c r="Q73" i="5"/>
  <c r="R73" i="5"/>
  <c r="S73" i="5"/>
  <c r="T73" i="5"/>
  <c r="U73" i="5"/>
  <c r="Q74" i="5"/>
  <c r="R74" i="5"/>
  <c r="S74" i="5"/>
  <c r="T74" i="5"/>
  <c r="U74" i="5"/>
  <c r="D75" i="5"/>
  <c r="E75" i="5"/>
  <c r="F75" i="5"/>
  <c r="H75" i="5"/>
  <c r="I75" i="5"/>
  <c r="J75" i="5"/>
  <c r="K75" i="5"/>
  <c r="L75" i="5"/>
  <c r="M75" i="5"/>
  <c r="N75" i="5"/>
  <c r="O75" i="5"/>
  <c r="Q75" i="5"/>
  <c r="R75" i="5"/>
  <c r="S75" i="5"/>
  <c r="T75" i="5"/>
  <c r="U75" i="5"/>
  <c r="Q76" i="5"/>
  <c r="R76" i="5"/>
  <c r="S76" i="5"/>
  <c r="T76" i="5"/>
  <c r="U76" i="5"/>
  <c r="Q77" i="5"/>
  <c r="R77" i="5"/>
  <c r="S77" i="5"/>
  <c r="T77" i="5"/>
  <c r="U77" i="5"/>
  <c r="Q78" i="5"/>
  <c r="R78" i="5"/>
  <c r="S78" i="5"/>
  <c r="T78" i="5"/>
  <c r="U78" i="5"/>
  <c r="Q79" i="5"/>
  <c r="R79" i="5"/>
  <c r="S79" i="5"/>
  <c r="T79" i="5"/>
  <c r="U79" i="5"/>
  <c r="D80" i="5"/>
  <c r="E80" i="5"/>
  <c r="F80" i="5"/>
  <c r="H80" i="5"/>
  <c r="I80" i="5"/>
  <c r="J80" i="5"/>
  <c r="K80" i="5"/>
  <c r="L80" i="5"/>
  <c r="M80" i="5"/>
  <c r="N80" i="5"/>
  <c r="O80" i="5"/>
  <c r="Q80" i="5"/>
  <c r="R80" i="5"/>
  <c r="S80" i="5"/>
  <c r="T80" i="5"/>
  <c r="U80" i="5"/>
  <c r="Q81" i="5"/>
  <c r="R81" i="5"/>
  <c r="S81" i="5"/>
  <c r="T81" i="5"/>
  <c r="U81" i="5"/>
  <c r="Q82" i="5"/>
  <c r="R82" i="5"/>
  <c r="S82" i="5"/>
  <c r="T82" i="5"/>
  <c r="U82" i="5"/>
  <c r="Q83" i="5"/>
  <c r="R83" i="5"/>
  <c r="S83" i="5"/>
  <c r="T83" i="5"/>
  <c r="U83" i="5"/>
  <c r="Q84" i="5"/>
  <c r="R84" i="5"/>
  <c r="S84" i="5"/>
  <c r="T84" i="5"/>
  <c r="U84" i="5"/>
  <c r="D85" i="5"/>
  <c r="E85" i="5"/>
  <c r="F85" i="5"/>
  <c r="H85" i="5"/>
  <c r="I85" i="5"/>
  <c r="J85" i="5"/>
  <c r="K85" i="5"/>
  <c r="L85" i="5"/>
  <c r="M85" i="5"/>
  <c r="N85" i="5"/>
  <c r="O85" i="5"/>
  <c r="Q85" i="5"/>
  <c r="R85" i="5"/>
  <c r="S85" i="5"/>
  <c r="T85" i="5"/>
  <c r="U85" i="5"/>
  <c r="Q86" i="5"/>
  <c r="R86" i="5"/>
  <c r="S86" i="5"/>
  <c r="T86" i="5"/>
  <c r="U86" i="5"/>
  <c r="Q87" i="5"/>
  <c r="R87" i="5"/>
  <c r="S87" i="5"/>
  <c r="T87" i="5"/>
  <c r="U87" i="5"/>
  <c r="Q88" i="5"/>
  <c r="R88" i="5"/>
  <c r="S88" i="5"/>
  <c r="T88" i="5"/>
  <c r="U88" i="5"/>
  <c r="Q89" i="5"/>
  <c r="R89" i="5"/>
  <c r="S89" i="5"/>
  <c r="T89" i="5"/>
  <c r="U89" i="5"/>
  <c r="D90" i="5"/>
  <c r="E90" i="5"/>
  <c r="F90" i="5"/>
  <c r="H90" i="5"/>
  <c r="I90" i="5"/>
  <c r="J90" i="5"/>
  <c r="K90" i="5"/>
  <c r="L90" i="5"/>
  <c r="M90" i="5"/>
  <c r="N90" i="5"/>
  <c r="O90" i="5"/>
  <c r="Q90" i="5"/>
  <c r="R90" i="5"/>
  <c r="S90" i="5"/>
  <c r="T90" i="5"/>
  <c r="U90" i="5"/>
  <c r="Q91" i="5"/>
  <c r="R91" i="5"/>
  <c r="S91" i="5"/>
  <c r="T91" i="5"/>
  <c r="U91" i="5"/>
  <c r="Q92" i="5"/>
  <c r="R92" i="5"/>
  <c r="S92" i="5"/>
  <c r="T92" i="5"/>
  <c r="U92" i="5"/>
  <c r="Q93" i="5"/>
  <c r="R93" i="5"/>
  <c r="S93" i="5"/>
  <c r="T93" i="5"/>
  <c r="U93" i="5"/>
  <c r="Q94" i="5"/>
  <c r="R94" i="5"/>
  <c r="S94" i="5"/>
  <c r="T94" i="5"/>
  <c r="U94" i="5"/>
  <c r="D95" i="5"/>
  <c r="E95" i="5"/>
  <c r="F95" i="5"/>
  <c r="H95" i="5"/>
  <c r="I95" i="5"/>
  <c r="J95" i="5"/>
  <c r="K95" i="5"/>
  <c r="L95" i="5"/>
  <c r="M95" i="5"/>
  <c r="N95" i="5"/>
  <c r="O95" i="5"/>
  <c r="Q95" i="5"/>
  <c r="R95" i="5"/>
  <c r="S95" i="5"/>
  <c r="T95" i="5"/>
  <c r="U95" i="5"/>
  <c r="Q96" i="5"/>
  <c r="R96" i="5"/>
  <c r="S96" i="5"/>
  <c r="T96" i="5"/>
  <c r="U96" i="5"/>
  <c r="Q97" i="5"/>
  <c r="R97" i="5"/>
  <c r="S97" i="5"/>
  <c r="T97" i="5"/>
  <c r="U97" i="5"/>
  <c r="Q98" i="5"/>
  <c r="R98" i="5"/>
  <c r="S98" i="5"/>
  <c r="T98" i="5"/>
  <c r="U98" i="5"/>
  <c r="Q99" i="5"/>
  <c r="R99" i="5"/>
  <c r="S99" i="5"/>
  <c r="T99" i="5"/>
  <c r="U99" i="5"/>
  <c r="D100" i="5"/>
  <c r="E100" i="5"/>
  <c r="F100" i="5"/>
  <c r="H100" i="5"/>
  <c r="I100" i="5"/>
  <c r="J100" i="5"/>
  <c r="K100" i="5"/>
  <c r="L100" i="5"/>
  <c r="M100" i="5"/>
  <c r="N100" i="5"/>
  <c r="O100" i="5"/>
  <c r="Q100" i="5"/>
  <c r="R100" i="5"/>
  <c r="S100" i="5"/>
  <c r="T100" i="5"/>
  <c r="U100" i="5"/>
  <c r="Q101" i="5"/>
  <c r="R101" i="5"/>
  <c r="S101" i="5"/>
  <c r="T101" i="5"/>
  <c r="U101" i="5"/>
  <c r="Q102" i="5"/>
  <c r="R102" i="5"/>
  <c r="S102" i="5"/>
  <c r="T102" i="5"/>
  <c r="U102" i="5"/>
  <c r="Q103" i="5"/>
  <c r="R103" i="5"/>
  <c r="S103" i="5"/>
  <c r="T103" i="5"/>
  <c r="U103" i="5"/>
  <c r="Q104" i="5"/>
  <c r="R104" i="5"/>
  <c r="S104" i="5"/>
  <c r="T104" i="5"/>
  <c r="U104" i="5"/>
  <c r="D105" i="5"/>
  <c r="E105" i="5"/>
  <c r="F105" i="5"/>
  <c r="H105" i="5"/>
  <c r="I105" i="5"/>
  <c r="J105" i="5"/>
  <c r="K105" i="5"/>
  <c r="L105" i="5"/>
  <c r="M105" i="5"/>
  <c r="N105" i="5"/>
  <c r="O105" i="5"/>
  <c r="Q105" i="5"/>
  <c r="R105" i="5"/>
  <c r="S105" i="5"/>
  <c r="T105" i="5"/>
  <c r="U105" i="5"/>
  <c r="Q106" i="5"/>
  <c r="R106" i="5"/>
  <c r="S106" i="5"/>
  <c r="T106" i="5"/>
  <c r="U106" i="5"/>
  <c r="Q107" i="5"/>
  <c r="R107" i="5"/>
  <c r="S107" i="5"/>
  <c r="T107" i="5"/>
  <c r="U107" i="5"/>
  <c r="Q108" i="5"/>
  <c r="R108" i="5"/>
  <c r="S108" i="5"/>
  <c r="T108" i="5"/>
  <c r="U108" i="5"/>
  <c r="Q109" i="5"/>
  <c r="R109" i="5"/>
  <c r="S109" i="5"/>
  <c r="T109" i="5"/>
  <c r="U109" i="5"/>
  <c r="D110" i="5"/>
  <c r="E110" i="5"/>
  <c r="F110" i="5"/>
  <c r="H110" i="5"/>
  <c r="I110" i="5"/>
  <c r="J110" i="5"/>
  <c r="K110" i="5"/>
  <c r="L110" i="5"/>
  <c r="M110" i="5"/>
  <c r="N110" i="5"/>
  <c r="O110" i="5"/>
  <c r="Q110" i="5"/>
  <c r="R110" i="5"/>
  <c r="S110" i="5"/>
  <c r="T110" i="5"/>
  <c r="U110" i="5"/>
  <c r="Q111" i="5"/>
  <c r="R111" i="5"/>
  <c r="S111" i="5"/>
  <c r="T111" i="5"/>
  <c r="U111" i="5"/>
  <c r="Q112" i="5"/>
  <c r="R112" i="5"/>
  <c r="S112" i="5"/>
  <c r="T112" i="5"/>
  <c r="U112" i="5"/>
  <c r="Q113" i="5"/>
  <c r="R113" i="5"/>
  <c r="S113" i="5"/>
  <c r="T113" i="5"/>
  <c r="U113" i="5"/>
  <c r="Q114" i="5"/>
  <c r="R114" i="5"/>
  <c r="S114" i="5"/>
  <c r="T114" i="5"/>
  <c r="U114" i="5"/>
  <c r="D115" i="5"/>
  <c r="E115" i="5"/>
  <c r="F115" i="5"/>
  <c r="H115" i="5"/>
  <c r="I115" i="5"/>
  <c r="J115" i="5"/>
  <c r="K115" i="5"/>
  <c r="L115" i="5"/>
  <c r="M115" i="5"/>
  <c r="N115" i="5"/>
  <c r="O115" i="5"/>
  <c r="Q115" i="5"/>
  <c r="R115" i="5"/>
  <c r="S115" i="5"/>
  <c r="T115" i="5"/>
  <c r="U115" i="5"/>
  <c r="Q116" i="5"/>
  <c r="R116" i="5"/>
  <c r="S116" i="5"/>
  <c r="T116" i="5"/>
  <c r="U116" i="5"/>
  <c r="Q117" i="5"/>
  <c r="R117" i="5"/>
  <c r="S117" i="5"/>
  <c r="T117" i="5"/>
  <c r="U117" i="5"/>
  <c r="Q118" i="5"/>
  <c r="R118" i="5"/>
  <c r="S118" i="5"/>
  <c r="T118" i="5"/>
  <c r="U118" i="5"/>
  <c r="Q119" i="5"/>
  <c r="R119" i="5"/>
  <c r="S119" i="5"/>
  <c r="T119" i="5"/>
  <c r="U119" i="5"/>
  <c r="D120" i="5"/>
  <c r="E120" i="5"/>
  <c r="F120" i="5"/>
  <c r="H120" i="5"/>
  <c r="I120" i="5"/>
  <c r="J120" i="5"/>
  <c r="K120" i="5"/>
  <c r="L120" i="5"/>
  <c r="M120" i="5"/>
  <c r="N120" i="5"/>
  <c r="O120" i="5"/>
  <c r="Q120" i="5"/>
  <c r="R120" i="5"/>
  <c r="S120" i="5"/>
  <c r="T120" i="5"/>
  <c r="U120" i="5"/>
  <c r="Q121" i="5"/>
  <c r="R121" i="5"/>
  <c r="S121" i="5"/>
  <c r="T121" i="5"/>
  <c r="U121" i="5"/>
  <c r="Q122" i="5"/>
  <c r="R122" i="5"/>
  <c r="S122" i="5"/>
  <c r="T122" i="5"/>
  <c r="U122" i="5"/>
  <c r="Q123" i="5"/>
  <c r="R123" i="5"/>
  <c r="S123" i="5"/>
  <c r="T123" i="5"/>
  <c r="U123" i="5"/>
  <c r="Q124" i="5"/>
  <c r="R124" i="5"/>
  <c r="S124" i="5"/>
  <c r="T124" i="5"/>
  <c r="U124" i="5"/>
  <c r="D125" i="5"/>
  <c r="E125" i="5"/>
  <c r="F125" i="5"/>
  <c r="H125" i="5"/>
  <c r="I125" i="5"/>
  <c r="J125" i="5"/>
  <c r="K125" i="5"/>
  <c r="L125" i="5"/>
  <c r="M125" i="5"/>
  <c r="N125" i="5"/>
  <c r="O125" i="5"/>
  <c r="Q125" i="5"/>
  <c r="R125" i="5"/>
  <c r="S125" i="5"/>
  <c r="T125" i="5"/>
  <c r="U125" i="5"/>
  <c r="Q126" i="5"/>
  <c r="R126" i="5"/>
  <c r="S126" i="5"/>
  <c r="T126" i="5"/>
  <c r="U126" i="5"/>
  <c r="Q127" i="5"/>
  <c r="R127" i="5"/>
  <c r="S127" i="5"/>
  <c r="T127" i="5"/>
  <c r="U127" i="5"/>
  <c r="Q128" i="5"/>
  <c r="R128" i="5"/>
  <c r="S128" i="5"/>
  <c r="T128" i="5"/>
  <c r="U128" i="5"/>
  <c r="Q129" i="5"/>
  <c r="R129" i="5"/>
  <c r="S129" i="5"/>
  <c r="T129" i="5"/>
  <c r="U129" i="5"/>
  <c r="D130" i="5"/>
  <c r="E130" i="5"/>
  <c r="F130" i="5"/>
  <c r="H130" i="5"/>
  <c r="I130" i="5"/>
  <c r="J130" i="5"/>
  <c r="K130" i="5"/>
  <c r="L130" i="5"/>
  <c r="M130" i="5"/>
  <c r="N130" i="5"/>
  <c r="O130" i="5"/>
  <c r="Q130" i="5"/>
  <c r="R130" i="5"/>
  <c r="S130" i="5"/>
  <c r="T130" i="5"/>
  <c r="U130" i="5"/>
  <c r="Q131" i="5"/>
  <c r="R131" i="5"/>
  <c r="S131" i="5"/>
  <c r="T131" i="5"/>
  <c r="U131" i="5"/>
  <c r="Q132" i="5"/>
  <c r="R132" i="5"/>
  <c r="S132" i="5"/>
  <c r="T132" i="5"/>
  <c r="U132" i="5"/>
  <c r="Q133" i="5"/>
  <c r="R133" i="5"/>
  <c r="S133" i="5"/>
  <c r="T133" i="5"/>
  <c r="U133" i="5"/>
  <c r="Q134" i="5"/>
  <c r="R134" i="5"/>
  <c r="S134" i="5"/>
  <c r="T134" i="5"/>
  <c r="U134" i="5"/>
  <c r="D135" i="5"/>
  <c r="E135" i="5"/>
  <c r="F135" i="5"/>
  <c r="H135" i="5"/>
  <c r="I135" i="5"/>
  <c r="J135" i="5"/>
  <c r="K135" i="5"/>
  <c r="L135" i="5"/>
  <c r="M135" i="5"/>
  <c r="N135" i="5"/>
  <c r="O135" i="5"/>
  <c r="Q135" i="5"/>
  <c r="R135" i="5"/>
  <c r="S135" i="5"/>
  <c r="T135" i="5"/>
  <c r="U135" i="5"/>
  <c r="Q136" i="5"/>
  <c r="R136" i="5"/>
  <c r="S136" i="5"/>
  <c r="T136" i="5"/>
  <c r="U136" i="5"/>
  <c r="Q137" i="5"/>
  <c r="R137" i="5"/>
  <c r="S137" i="5"/>
  <c r="T137" i="5"/>
  <c r="U137" i="5"/>
  <c r="Q138" i="5"/>
  <c r="R138" i="5"/>
  <c r="S138" i="5"/>
  <c r="T138" i="5"/>
  <c r="U138" i="5"/>
  <c r="Q139" i="5"/>
  <c r="R139" i="5"/>
  <c r="S139" i="5"/>
  <c r="T139" i="5"/>
  <c r="U139" i="5"/>
  <c r="D140" i="5"/>
  <c r="E140" i="5"/>
  <c r="F140" i="5"/>
  <c r="H140" i="5"/>
  <c r="I140" i="5"/>
  <c r="J140" i="5"/>
  <c r="K140" i="5"/>
  <c r="L140" i="5"/>
  <c r="M140" i="5"/>
  <c r="N140" i="5"/>
  <c r="O140" i="5"/>
  <c r="Q140" i="5"/>
  <c r="R140" i="5"/>
  <c r="S140" i="5"/>
  <c r="T140" i="5"/>
  <c r="U140" i="5"/>
  <c r="Q141" i="5"/>
  <c r="R141" i="5"/>
  <c r="S141" i="5"/>
  <c r="T141" i="5"/>
  <c r="U141" i="5"/>
  <c r="Q142" i="5"/>
  <c r="R142" i="5"/>
  <c r="S142" i="5"/>
  <c r="T142" i="5"/>
  <c r="U142" i="5"/>
  <c r="Q143" i="5"/>
  <c r="R143" i="5"/>
  <c r="S143" i="5"/>
  <c r="T143" i="5"/>
  <c r="U143" i="5"/>
  <c r="Q144" i="5"/>
  <c r="R144" i="5"/>
  <c r="S144" i="5"/>
  <c r="T144" i="5"/>
  <c r="U144" i="5"/>
  <c r="D145" i="5"/>
  <c r="E145" i="5"/>
  <c r="F145" i="5"/>
  <c r="H145" i="5"/>
  <c r="I145" i="5"/>
  <c r="J145" i="5"/>
  <c r="K145" i="5"/>
  <c r="L145" i="5"/>
  <c r="M145" i="5"/>
  <c r="N145" i="5"/>
  <c r="O145" i="5"/>
  <c r="Q145" i="5"/>
  <c r="R145" i="5"/>
  <c r="S145" i="5"/>
  <c r="T145" i="5"/>
  <c r="U145" i="5"/>
  <c r="Q146" i="5"/>
  <c r="R146" i="5"/>
  <c r="S146" i="5"/>
  <c r="T146" i="5"/>
  <c r="U146" i="5"/>
  <c r="Q147" i="5"/>
  <c r="R147" i="5"/>
  <c r="S147" i="5"/>
  <c r="T147" i="5"/>
  <c r="U147" i="5"/>
  <c r="Q148" i="5"/>
  <c r="R148" i="5"/>
  <c r="S148" i="5"/>
  <c r="T148" i="5"/>
  <c r="U148" i="5"/>
  <c r="Q149" i="5"/>
  <c r="R149" i="5"/>
  <c r="S149" i="5"/>
  <c r="T149" i="5"/>
  <c r="U149" i="5"/>
  <c r="D150" i="5"/>
  <c r="E150" i="5"/>
  <c r="F150" i="5"/>
  <c r="H150" i="5"/>
  <c r="I150" i="5"/>
  <c r="J150" i="5"/>
  <c r="K150" i="5"/>
  <c r="L150" i="5"/>
  <c r="M150" i="5"/>
  <c r="N150" i="5"/>
  <c r="O150" i="5"/>
  <c r="Q150" i="5"/>
  <c r="R150" i="5"/>
  <c r="S150" i="5"/>
  <c r="T150" i="5"/>
  <c r="U150" i="5"/>
  <c r="Q151" i="5"/>
  <c r="R151" i="5"/>
  <c r="S151" i="5"/>
  <c r="T151" i="5"/>
  <c r="U151" i="5"/>
  <c r="Q152" i="5"/>
  <c r="R152" i="5"/>
  <c r="S152" i="5"/>
  <c r="T152" i="5"/>
  <c r="U152" i="5"/>
  <c r="Q153" i="5"/>
  <c r="R153" i="5"/>
  <c r="S153" i="5"/>
  <c r="T153" i="5"/>
  <c r="U153" i="5"/>
  <c r="Q154" i="5"/>
  <c r="R154" i="5"/>
  <c r="S154" i="5"/>
  <c r="T154" i="5"/>
  <c r="U154" i="5"/>
  <c r="D155" i="5"/>
  <c r="E155" i="5"/>
  <c r="F155" i="5"/>
  <c r="H155" i="5"/>
  <c r="I155" i="5"/>
  <c r="J155" i="5"/>
  <c r="K155" i="5"/>
  <c r="L155" i="5"/>
  <c r="M155" i="5"/>
  <c r="N155" i="5"/>
  <c r="O155" i="5"/>
  <c r="Q155" i="5"/>
  <c r="R155" i="5"/>
  <c r="S155" i="5"/>
  <c r="T155" i="5"/>
  <c r="U155" i="5"/>
  <c r="Q156" i="5"/>
  <c r="R156" i="5"/>
  <c r="S156" i="5"/>
  <c r="T156" i="5"/>
  <c r="U156" i="5"/>
  <c r="Q157" i="5"/>
  <c r="R157" i="5"/>
  <c r="S157" i="5"/>
  <c r="T157" i="5"/>
  <c r="U157" i="5"/>
  <c r="Q158" i="5"/>
  <c r="R158" i="5"/>
  <c r="S158" i="5"/>
  <c r="T158" i="5"/>
  <c r="U158" i="5"/>
  <c r="Q159" i="5"/>
  <c r="R159" i="5"/>
  <c r="S159" i="5"/>
  <c r="T159" i="5"/>
  <c r="U159" i="5"/>
  <c r="D160" i="5"/>
  <c r="E160" i="5"/>
  <c r="F160" i="5"/>
  <c r="H160" i="5"/>
  <c r="I160" i="5"/>
  <c r="J160" i="5"/>
  <c r="K160" i="5"/>
  <c r="L160" i="5"/>
  <c r="M160" i="5"/>
  <c r="N160" i="5"/>
  <c r="O160" i="5"/>
  <c r="Q160" i="5"/>
  <c r="R160" i="5"/>
  <c r="S160" i="5"/>
  <c r="T160" i="5"/>
  <c r="U160" i="5"/>
  <c r="Q161" i="5"/>
  <c r="R161" i="5"/>
  <c r="S161" i="5"/>
  <c r="T161" i="5"/>
  <c r="U161" i="5"/>
  <c r="Q162" i="5"/>
  <c r="R162" i="5"/>
  <c r="S162" i="5"/>
  <c r="T162" i="5"/>
  <c r="U162" i="5"/>
  <c r="Q163" i="5"/>
  <c r="R163" i="5"/>
  <c r="S163" i="5"/>
  <c r="T163" i="5"/>
  <c r="U163" i="5"/>
  <c r="Q164" i="5"/>
  <c r="R164" i="5"/>
  <c r="S164" i="5"/>
  <c r="T164" i="5"/>
  <c r="U164" i="5"/>
  <c r="D165" i="5"/>
  <c r="E165" i="5"/>
  <c r="F165" i="5"/>
  <c r="H165" i="5"/>
  <c r="I165" i="5"/>
  <c r="J165" i="5"/>
  <c r="K165" i="5"/>
  <c r="L165" i="5"/>
  <c r="M165" i="5"/>
  <c r="N165" i="5"/>
  <c r="O165" i="5"/>
  <c r="Q165" i="5"/>
  <c r="R165" i="5"/>
  <c r="S165" i="5"/>
  <c r="T165" i="5"/>
  <c r="U165" i="5"/>
  <c r="Q166" i="5"/>
  <c r="R166" i="5"/>
  <c r="S166" i="5"/>
  <c r="T166" i="5"/>
  <c r="U166" i="5"/>
  <c r="Q167" i="5"/>
  <c r="R167" i="5"/>
  <c r="S167" i="5"/>
  <c r="T167" i="5"/>
  <c r="U167" i="5"/>
  <c r="Q168" i="5"/>
  <c r="R168" i="5"/>
  <c r="S168" i="5"/>
  <c r="T168" i="5"/>
  <c r="U168" i="5"/>
  <c r="Q169" i="5"/>
  <c r="R169" i="5"/>
  <c r="S169" i="5"/>
  <c r="T169" i="5"/>
  <c r="U169" i="5"/>
  <c r="D170" i="5"/>
  <c r="E170" i="5"/>
  <c r="F170" i="5"/>
  <c r="H170" i="5"/>
  <c r="I170" i="5"/>
  <c r="J170" i="5"/>
  <c r="K170" i="5"/>
  <c r="L170" i="5"/>
  <c r="M170" i="5"/>
  <c r="N170" i="5"/>
  <c r="O170" i="5"/>
  <c r="Q170" i="5"/>
  <c r="R170" i="5"/>
  <c r="S170" i="5"/>
  <c r="T170" i="5"/>
  <c r="U170" i="5"/>
  <c r="Q171" i="5"/>
  <c r="R171" i="5"/>
  <c r="S171" i="5"/>
  <c r="T171" i="5"/>
  <c r="U171" i="5"/>
  <c r="Q172" i="5"/>
  <c r="R172" i="5"/>
  <c r="S172" i="5"/>
  <c r="T172" i="5"/>
  <c r="U172" i="5"/>
  <c r="Q173" i="5"/>
  <c r="R173" i="5"/>
  <c r="S173" i="5"/>
  <c r="T173" i="5"/>
  <c r="U173" i="5"/>
  <c r="Q174" i="5"/>
  <c r="R174" i="5"/>
  <c r="S174" i="5"/>
  <c r="T174" i="5"/>
  <c r="U174" i="5"/>
  <c r="D175" i="5"/>
  <c r="E175" i="5"/>
  <c r="F175" i="5"/>
  <c r="H175" i="5"/>
  <c r="I175" i="5"/>
  <c r="J175" i="5"/>
  <c r="K175" i="5"/>
  <c r="L175" i="5"/>
  <c r="M175" i="5"/>
  <c r="N175" i="5"/>
  <c r="O175" i="5"/>
  <c r="Q175" i="5"/>
  <c r="R175" i="5"/>
  <c r="S175" i="5"/>
  <c r="T175" i="5"/>
  <c r="U175" i="5"/>
  <c r="Q176" i="5"/>
  <c r="R176" i="5"/>
  <c r="S176" i="5"/>
  <c r="T176" i="5"/>
  <c r="U176" i="5"/>
  <c r="Q177" i="5"/>
  <c r="R177" i="5"/>
  <c r="S177" i="5"/>
  <c r="T177" i="5"/>
  <c r="U177" i="5"/>
  <c r="Q178" i="5"/>
  <c r="R178" i="5"/>
  <c r="S178" i="5"/>
  <c r="T178" i="5"/>
  <c r="U178" i="5"/>
  <c r="Q179" i="5"/>
  <c r="R179" i="5"/>
  <c r="S179" i="5"/>
  <c r="T179" i="5"/>
  <c r="U179" i="5"/>
  <c r="D180" i="5"/>
  <c r="E180" i="5"/>
  <c r="F180" i="5"/>
  <c r="H180" i="5"/>
  <c r="I180" i="5"/>
  <c r="J180" i="5"/>
  <c r="K180" i="5"/>
  <c r="L180" i="5"/>
  <c r="M180" i="5"/>
  <c r="N180" i="5"/>
  <c r="O180" i="5"/>
  <c r="Q180" i="5"/>
  <c r="R180" i="5"/>
  <c r="S180" i="5"/>
  <c r="T180" i="5"/>
  <c r="U180" i="5"/>
  <c r="Q181" i="5"/>
  <c r="R181" i="5"/>
  <c r="S181" i="5"/>
  <c r="T181" i="5"/>
  <c r="U181" i="5"/>
  <c r="Q182" i="5"/>
  <c r="R182" i="5"/>
  <c r="S182" i="5"/>
  <c r="T182" i="5"/>
  <c r="U182" i="5"/>
  <c r="Q183" i="5"/>
  <c r="R183" i="5"/>
  <c r="S183" i="5"/>
  <c r="T183" i="5"/>
  <c r="U183" i="5"/>
  <c r="Q184" i="5"/>
  <c r="R184" i="5"/>
  <c r="S184" i="5"/>
  <c r="T184" i="5"/>
  <c r="U184" i="5"/>
  <c r="D185" i="5"/>
  <c r="E185" i="5"/>
  <c r="F185" i="5"/>
  <c r="H185" i="5"/>
  <c r="I185" i="5"/>
  <c r="J185" i="5"/>
  <c r="K185" i="5"/>
  <c r="L185" i="5"/>
  <c r="M185" i="5"/>
  <c r="N185" i="5"/>
  <c r="O185" i="5"/>
  <c r="Q185" i="5"/>
  <c r="R185" i="5"/>
  <c r="S185" i="5"/>
  <c r="T185" i="5"/>
  <c r="U185" i="5"/>
  <c r="Q186" i="5"/>
  <c r="R186" i="5"/>
  <c r="S186" i="5"/>
  <c r="T186" i="5"/>
  <c r="U186" i="5"/>
  <c r="Q187" i="5"/>
  <c r="R187" i="5"/>
  <c r="S187" i="5"/>
  <c r="T187" i="5"/>
  <c r="U187" i="5"/>
  <c r="Q188" i="5"/>
  <c r="R188" i="5"/>
  <c r="S188" i="5"/>
  <c r="T188" i="5"/>
  <c r="U188" i="5"/>
  <c r="Q189" i="5"/>
  <c r="R189" i="5"/>
  <c r="S189" i="5"/>
  <c r="T189" i="5"/>
  <c r="U189" i="5"/>
  <c r="D190" i="5"/>
  <c r="E190" i="5"/>
  <c r="F190" i="5"/>
  <c r="H190" i="5"/>
  <c r="I190" i="5"/>
  <c r="J190" i="5"/>
  <c r="K190" i="5"/>
  <c r="L190" i="5"/>
  <c r="M190" i="5"/>
  <c r="N190" i="5"/>
  <c r="O190" i="5"/>
  <c r="Q190" i="5"/>
  <c r="R190" i="5"/>
  <c r="S190" i="5"/>
  <c r="T190" i="5"/>
  <c r="U190" i="5"/>
  <c r="Q191" i="5"/>
  <c r="R191" i="5"/>
  <c r="S191" i="5"/>
  <c r="T191" i="5"/>
  <c r="U191" i="5"/>
  <c r="Q192" i="5"/>
  <c r="R192" i="5"/>
  <c r="S192" i="5"/>
  <c r="T192" i="5"/>
  <c r="U192" i="5"/>
  <c r="Q193" i="5"/>
  <c r="R193" i="5"/>
  <c r="S193" i="5"/>
  <c r="T193" i="5"/>
  <c r="U193" i="5"/>
  <c r="Q194" i="5"/>
  <c r="R194" i="5"/>
  <c r="S194" i="5"/>
  <c r="T194" i="5"/>
  <c r="U194" i="5"/>
  <c r="D195" i="5"/>
  <c r="E195" i="5"/>
  <c r="F195" i="5"/>
  <c r="H195" i="5"/>
  <c r="I195" i="5"/>
  <c r="J195" i="5"/>
  <c r="K195" i="5"/>
  <c r="L195" i="5"/>
  <c r="M195" i="5"/>
  <c r="N195" i="5"/>
  <c r="O195" i="5"/>
  <c r="Q195" i="5"/>
  <c r="R195" i="5"/>
  <c r="S195" i="5"/>
  <c r="T195" i="5"/>
  <c r="U195" i="5"/>
  <c r="Q196" i="5"/>
  <c r="R196" i="5"/>
  <c r="S196" i="5"/>
  <c r="T196" i="5"/>
  <c r="U196" i="5"/>
  <c r="Q197" i="5"/>
  <c r="R197" i="5"/>
  <c r="S197" i="5"/>
  <c r="T197" i="5"/>
  <c r="U197" i="5"/>
  <c r="Q198" i="5"/>
  <c r="R198" i="5"/>
  <c r="S198" i="5"/>
  <c r="T198" i="5"/>
  <c r="U198" i="5"/>
  <c r="Q199" i="5"/>
  <c r="R199" i="5"/>
  <c r="S199" i="5"/>
  <c r="T199" i="5"/>
  <c r="U199" i="5"/>
  <c r="D200" i="5"/>
  <c r="E200" i="5"/>
  <c r="F200" i="5"/>
  <c r="H200" i="5"/>
  <c r="I200" i="5"/>
  <c r="J200" i="5"/>
  <c r="K200" i="5"/>
  <c r="L200" i="5"/>
  <c r="M200" i="5"/>
  <c r="N200" i="5"/>
  <c r="O200" i="5"/>
  <c r="Q200" i="5"/>
  <c r="R200" i="5"/>
  <c r="S200" i="5"/>
  <c r="T200" i="5"/>
  <c r="U200" i="5"/>
  <c r="Q201" i="5"/>
  <c r="R201" i="5"/>
  <c r="S201" i="5"/>
  <c r="T201" i="5"/>
  <c r="U201" i="5"/>
  <c r="Q202" i="5"/>
  <c r="R202" i="5"/>
  <c r="S202" i="5"/>
  <c r="T202" i="5"/>
  <c r="U202" i="5"/>
  <c r="Q203" i="5"/>
  <c r="R203" i="5"/>
  <c r="S203" i="5"/>
  <c r="T203" i="5"/>
  <c r="U203" i="5"/>
  <c r="Q204" i="5"/>
  <c r="R204" i="5"/>
  <c r="S204" i="5"/>
  <c r="T204" i="5"/>
  <c r="U204" i="5"/>
  <c r="D205" i="5"/>
  <c r="E205" i="5"/>
  <c r="F205" i="5"/>
  <c r="H205" i="5"/>
  <c r="I205" i="5"/>
  <c r="J205" i="5"/>
  <c r="K205" i="5"/>
  <c r="L205" i="5"/>
  <c r="M205" i="5"/>
  <c r="N205" i="5"/>
  <c r="O205" i="5"/>
  <c r="Q205" i="5"/>
  <c r="R205" i="5"/>
  <c r="S205" i="5"/>
  <c r="T205" i="5"/>
  <c r="U205" i="5"/>
  <c r="Q206" i="5"/>
  <c r="R206" i="5"/>
  <c r="S206" i="5"/>
  <c r="T206" i="5"/>
  <c r="U206" i="5"/>
  <c r="Q207" i="5"/>
  <c r="R207" i="5"/>
  <c r="S207" i="5"/>
  <c r="T207" i="5"/>
  <c r="U207" i="5"/>
  <c r="Q208" i="5"/>
  <c r="R208" i="5"/>
  <c r="S208" i="5"/>
  <c r="T208" i="5"/>
  <c r="U208" i="5"/>
  <c r="Q209" i="5"/>
  <c r="R209" i="5"/>
  <c r="S209" i="5"/>
  <c r="T209" i="5"/>
  <c r="U209" i="5"/>
  <c r="D210" i="5"/>
  <c r="E210" i="5"/>
  <c r="F210" i="5"/>
  <c r="H210" i="5"/>
  <c r="I210" i="5"/>
  <c r="J210" i="5"/>
  <c r="K210" i="5"/>
  <c r="L210" i="5"/>
  <c r="M210" i="5"/>
  <c r="N210" i="5"/>
  <c r="O210" i="5"/>
  <c r="Q210" i="5"/>
  <c r="R210" i="5"/>
  <c r="S210" i="5"/>
  <c r="T210" i="5"/>
  <c r="U210" i="5"/>
  <c r="Q211" i="5"/>
  <c r="R211" i="5"/>
  <c r="S211" i="5"/>
  <c r="T211" i="5"/>
  <c r="U211" i="5"/>
  <c r="Q212" i="5"/>
  <c r="R212" i="5"/>
  <c r="S212" i="5"/>
  <c r="T212" i="5"/>
  <c r="U212" i="5"/>
  <c r="Q213" i="5"/>
  <c r="R213" i="5"/>
  <c r="S213" i="5"/>
  <c r="T213" i="5"/>
  <c r="U213" i="5"/>
  <c r="Q214" i="5"/>
  <c r="R214" i="5"/>
  <c r="S214" i="5"/>
  <c r="T214" i="5"/>
  <c r="U214" i="5"/>
  <c r="D215" i="5"/>
  <c r="E215" i="5"/>
  <c r="F215" i="5"/>
  <c r="H215" i="5"/>
  <c r="I215" i="5"/>
  <c r="J215" i="5"/>
  <c r="K215" i="5"/>
  <c r="L215" i="5"/>
  <c r="M215" i="5"/>
  <c r="N215" i="5"/>
  <c r="O215" i="5"/>
  <c r="Q215" i="5"/>
  <c r="R215" i="5"/>
  <c r="S215" i="5"/>
  <c r="T215" i="5"/>
  <c r="U215" i="5"/>
  <c r="Q216" i="5"/>
  <c r="R216" i="5"/>
  <c r="S216" i="5"/>
  <c r="T216" i="5"/>
  <c r="U216" i="5"/>
  <c r="Q217" i="5"/>
  <c r="R217" i="5"/>
  <c r="S217" i="5"/>
  <c r="T217" i="5"/>
  <c r="U217" i="5"/>
  <c r="Q218" i="5"/>
  <c r="R218" i="5"/>
  <c r="S218" i="5"/>
  <c r="T218" i="5"/>
  <c r="U218" i="5"/>
  <c r="Q219" i="5"/>
  <c r="R219" i="5"/>
  <c r="S219" i="5"/>
  <c r="T219" i="5"/>
  <c r="U219" i="5"/>
  <c r="D220" i="5"/>
  <c r="E220" i="5"/>
  <c r="F220" i="5"/>
  <c r="H220" i="5"/>
  <c r="I220" i="5"/>
  <c r="J220" i="5"/>
  <c r="K220" i="5"/>
  <c r="L220" i="5"/>
  <c r="M220" i="5"/>
  <c r="N220" i="5"/>
  <c r="O220" i="5"/>
  <c r="Q220" i="5"/>
  <c r="R220" i="5"/>
  <c r="S220" i="5"/>
  <c r="T220" i="5"/>
  <c r="U220" i="5"/>
  <c r="Q221" i="5"/>
  <c r="R221" i="5"/>
  <c r="S221" i="5"/>
  <c r="T221" i="5"/>
  <c r="U221" i="5"/>
  <c r="Q222" i="5"/>
  <c r="R222" i="5"/>
  <c r="S222" i="5"/>
  <c r="T222" i="5"/>
  <c r="U222" i="5"/>
  <c r="Q223" i="5"/>
  <c r="R223" i="5"/>
  <c r="S223" i="5"/>
  <c r="T223" i="5"/>
  <c r="U223" i="5"/>
  <c r="Q224" i="5"/>
  <c r="R224" i="5"/>
  <c r="S224" i="5"/>
  <c r="T224" i="5"/>
  <c r="U224" i="5"/>
  <c r="D225" i="5"/>
  <c r="E225" i="5"/>
  <c r="F225" i="5"/>
  <c r="H225" i="5"/>
  <c r="I225" i="5"/>
  <c r="J225" i="5"/>
  <c r="K225" i="5"/>
  <c r="L225" i="5"/>
  <c r="M225" i="5"/>
  <c r="N225" i="5"/>
  <c r="O225" i="5"/>
  <c r="Q225" i="5"/>
  <c r="R225" i="5"/>
  <c r="S225" i="5"/>
  <c r="T225" i="5"/>
  <c r="U225" i="5"/>
  <c r="Q226" i="5"/>
  <c r="R226" i="5"/>
  <c r="S226" i="5"/>
  <c r="T226" i="5"/>
  <c r="U226" i="5"/>
  <c r="Q227" i="5"/>
  <c r="R227" i="5"/>
  <c r="S227" i="5"/>
  <c r="T227" i="5"/>
  <c r="U227" i="5"/>
  <c r="Q228" i="5"/>
  <c r="R228" i="5"/>
  <c r="S228" i="5"/>
  <c r="T228" i="5"/>
  <c r="U228" i="5"/>
  <c r="Q229" i="5"/>
  <c r="R229" i="5"/>
  <c r="S229" i="5"/>
  <c r="T229" i="5"/>
  <c r="U229" i="5"/>
  <c r="D230" i="5"/>
  <c r="E230" i="5"/>
  <c r="F230" i="5"/>
  <c r="H230" i="5"/>
  <c r="I230" i="5"/>
  <c r="J230" i="5"/>
  <c r="K230" i="5"/>
  <c r="L230" i="5"/>
  <c r="M230" i="5"/>
  <c r="N230" i="5"/>
  <c r="O230" i="5"/>
  <c r="Q230" i="5"/>
  <c r="R230" i="5"/>
  <c r="S230" i="5"/>
  <c r="T230" i="5"/>
  <c r="U230" i="5"/>
  <c r="Q231" i="5"/>
  <c r="R231" i="5"/>
  <c r="S231" i="5"/>
  <c r="T231" i="5"/>
  <c r="U231" i="5"/>
  <c r="Q232" i="5"/>
  <c r="R232" i="5"/>
  <c r="S232" i="5"/>
  <c r="T232" i="5"/>
  <c r="U232" i="5"/>
  <c r="Q233" i="5"/>
  <c r="R233" i="5"/>
  <c r="S233" i="5"/>
  <c r="T233" i="5"/>
  <c r="U233" i="5"/>
  <c r="Q234" i="5"/>
  <c r="R234" i="5"/>
  <c r="S234" i="5"/>
  <c r="T234" i="5"/>
  <c r="U234" i="5"/>
  <c r="D235" i="5"/>
  <c r="E235" i="5"/>
  <c r="F235" i="5"/>
  <c r="H235" i="5"/>
  <c r="I235" i="5"/>
  <c r="J235" i="5"/>
  <c r="K235" i="5"/>
  <c r="L235" i="5"/>
  <c r="M235" i="5"/>
  <c r="N235" i="5"/>
  <c r="O235" i="5"/>
  <c r="Q235" i="5"/>
  <c r="R235" i="5"/>
  <c r="S235" i="5"/>
  <c r="T235" i="5"/>
  <c r="U235" i="5"/>
  <c r="Q236" i="5"/>
  <c r="R236" i="5"/>
  <c r="S236" i="5"/>
  <c r="T236" i="5"/>
  <c r="U236" i="5"/>
  <c r="Q237" i="5"/>
  <c r="R237" i="5"/>
  <c r="S237" i="5"/>
  <c r="T237" i="5"/>
  <c r="U237" i="5"/>
  <c r="Q238" i="5"/>
  <c r="R238" i="5"/>
  <c r="S238" i="5"/>
  <c r="T238" i="5"/>
  <c r="U238" i="5"/>
  <c r="Q239" i="5"/>
  <c r="R239" i="5"/>
  <c r="S239" i="5"/>
  <c r="T239" i="5"/>
  <c r="U239" i="5"/>
  <c r="D240" i="5"/>
  <c r="E240" i="5"/>
  <c r="F240" i="5"/>
  <c r="H240" i="5"/>
  <c r="I240" i="5"/>
  <c r="J240" i="5"/>
  <c r="K240" i="5"/>
  <c r="L240" i="5"/>
  <c r="M240" i="5"/>
  <c r="N240" i="5"/>
  <c r="O240" i="5"/>
  <c r="Q240" i="5"/>
  <c r="R240" i="5"/>
  <c r="S240" i="5"/>
  <c r="T240" i="5"/>
  <c r="U240" i="5"/>
  <c r="Q241" i="5"/>
  <c r="R241" i="5"/>
  <c r="S241" i="5"/>
  <c r="T241" i="5"/>
  <c r="U241" i="5"/>
  <c r="Q242" i="5"/>
  <c r="R242" i="5"/>
  <c r="S242" i="5"/>
  <c r="T242" i="5"/>
  <c r="U242" i="5"/>
  <c r="Q243" i="5"/>
  <c r="R243" i="5"/>
  <c r="S243" i="5"/>
  <c r="T243" i="5"/>
  <c r="U243" i="5"/>
  <c r="Q244" i="5"/>
  <c r="R244" i="5"/>
  <c r="S244" i="5"/>
  <c r="T244" i="5"/>
  <c r="U244" i="5"/>
  <c r="D245" i="5"/>
  <c r="E245" i="5"/>
  <c r="F245" i="5"/>
  <c r="H245" i="5"/>
  <c r="I245" i="5"/>
  <c r="J245" i="5"/>
  <c r="K245" i="5"/>
  <c r="L245" i="5"/>
  <c r="M245" i="5"/>
  <c r="N245" i="5"/>
  <c r="O245" i="5"/>
  <c r="Q245" i="5"/>
  <c r="R245" i="5"/>
  <c r="S245" i="5"/>
  <c r="T245" i="5"/>
  <c r="U245" i="5"/>
  <c r="Q246" i="5"/>
  <c r="R246" i="5"/>
  <c r="S246" i="5"/>
  <c r="T246" i="5"/>
  <c r="U246" i="5"/>
  <c r="Q247" i="5"/>
  <c r="R247" i="5"/>
  <c r="S247" i="5"/>
  <c r="T247" i="5"/>
  <c r="U247" i="5"/>
  <c r="Q248" i="5"/>
  <c r="R248" i="5"/>
  <c r="S248" i="5"/>
  <c r="T248" i="5"/>
  <c r="U248" i="5"/>
  <c r="Q249" i="5"/>
  <c r="R249" i="5"/>
  <c r="S249" i="5"/>
  <c r="T249" i="5"/>
  <c r="U249" i="5"/>
  <c r="D250" i="5"/>
  <c r="E250" i="5"/>
  <c r="F250" i="5"/>
  <c r="H250" i="5"/>
  <c r="I250" i="5"/>
  <c r="J250" i="5"/>
  <c r="K250" i="5"/>
  <c r="L250" i="5"/>
  <c r="M250" i="5"/>
  <c r="N250" i="5"/>
  <c r="O250" i="5"/>
  <c r="Q250" i="5"/>
  <c r="R250" i="5"/>
  <c r="S250" i="5"/>
  <c r="T250" i="5"/>
  <c r="U250" i="5"/>
  <c r="Q251" i="5"/>
  <c r="R251" i="5"/>
  <c r="S251" i="5"/>
  <c r="T251" i="5"/>
  <c r="U251" i="5"/>
  <c r="Q252" i="5"/>
  <c r="R252" i="5"/>
  <c r="S252" i="5"/>
  <c r="T252" i="5"/>
  <c r="U252" i="5"/>
  <c r="Q253" i="5"/>
  <c r="R253" i="5"/>
  <c r="S253" i="5"/>
  <c r="T253" i="5"/>
  <c r="U253" i="5"/>
  <c r="Q254" i="5"/>
  <c r="R254" i="5"/>
  <c r="S254" i="5"/>
  <c r="T254" i="5"/>
  <c r="U254" i="5"/>
  <c r="D255" i="5"/>
  <c r="E255" i="5"/>
  <c r="F255" i="5"/>
  <c r="H255" i="5"/>
  <c r="I255" i="5"/>
  <c r="J255" i="5"/>
  <c r="K255" i="5"/>
  <c r="L255" i="5"/>
  <c r="M255" i="5"/>
  <c r="N255" i="5"/>
  <c r="O255" i="5"/>
  <c r="Q255" i="5"/>
  <c r="R255" i="5"/>
  <c r="S255" i="5"/>
  <c r="T255" i="5"/>
  <c r="U255" i="5"/>
  <c r="Q256" i="5"/>
  <c r="R256" i="5"/>
  <c r="S256" i="5"/>
  <c r="T256" i="5"/>
  <c r="U256" i="5"/>
  <c r="Q257" i="5"/>
  <c r="R257" i="5"/>
  <c r="S257" i="5"/>
  <c r="T257" i="5"/>
  <c r="U257" i="5"/>
  <c r="Q258" i="5"/>
  <c r="R258" i="5"/>
  <c r="S258" i="5"/>
  <c r="T258" i="5"/>
  <c r="U258" i="5"/>
  <c r="Q259" i="5"/>
  <c r="R259" i="5"/>
  <c r="S259" i="5"/>
  <c r="T259" i="5"/>
  <c r="U259" i="5"/>
  <c r="D260" i="5"/>
  <c r="E260" i="5"/>
  <c r="F260" i="5"/>
  <c r="H260" i="5"/>
  <c r="I260" i="5"/>
  <c r="J260" i="5"/>
  <c r="K260" i="5"/>
  <c r="L260" i="5"/>
  <c r="M260" i="5"/>
  <c r="N260" i="5"/>
  <c r="O260" i="5"/>
  <c r="Q260" i="5"/>
  <c r="R260" i="5"/>
  <c r="S260" i="5"/>
  <c r="T260" i="5"/>
  <c r="U260" i="5"/>
  <c r="Q261" i="5"/>
  <c r="R261" i="5"/>
  <c r="S261" i="5"/>
  <c r="T261" i="5"/>
  <c r="U261" i="5"/>
  <c r="Q262" i="5"/>
  <c r="R262" i="5"/>
  <c r="S262" i="5"/>
  <c r="T262" i="5"/>
  <c r="U262" i="5"/>
  <c r="Q263" i="5"/>
  <c r="R263" i="5"/>
  <c r="S263" i="5"/>
  <c r="T263" i="5"/>
  <c r="U263" i="5"/>
  <c r="Q264" i="5"/>
  <c r="R264" i="5"/>
  <c r="S264" i="5"/>
  <c r="T264" i="5"/>
  <c r="U264" i="5"/>
  <c r="D265" i="5"/>
  <c r="E265" i="5"/>
  <c r="F265" i="5"/>
  <c r="H265" i="5"/>
  <c r="I265" i="5"/>
  <c r="J265" i="5"/>
  <c r="K265" i="5"/>
  <c r="L265" i="5"/>
  <c r="M265" i="5"/>
  <c r="N265" i="5"/>
  <c r="O265" i="5"/>
  <c r="Q265" i="5"/>
  <c r="R265" i="5"/>
  <c r="S265" i="5"/>
  <c r="T265" i="5"/>
  <c r="U265" i="5"/>
  <c r="Q266" i="5"/>
  <c r="R266" i="5"/>
  <c r="S266" i="5"/>
  <c r="T266" i="5"/>
  <c r="U266" i="5"/>
  <c r="Q267" i="5"/>
  <c r="R267" i="5"/>
  <c r="S267" i="5"/>
  <c r="T267" i="5"/>
  <c r="U267" i="5"/>
  <c r="Q268" i="5"/>
  <c r="R268" i="5"/>
  <c r="S268" i="5"/>
  <c r="T268" i="5"/>
  <c r="U268" i="5"/>
  <c r="Q269" i="5"/>
  <c r="R269" i="5"/>
  <c r="S269" i="5"/>
  <c r="T269" i="5"/>
  <c r="U269" i="5"/>
  <c r="D270" i="5"/>
  <c r="E270" i="5"/>
  <c r="F270" i="5"/>
  <c r="H270" i="5"/>
  <c r="I270" i="5"/>
  <c r="J270" i="5"/>
  <c r="K270" i="5"/>
  <c r="L270" i="5"/>
  <c r="M270" i="5"/>
  <c r="N270" i="5"/>
  <c r="O270" i="5"/>
  <c r="Q270" i="5"/>
  <c r="R270" i="5"/>
  <c r="S270" i="5"/>
  <c r="T270" i="5"/>
  <c r="U270" i="5"/>
  <c r="Q271" i="5"/>
  <c r="R271" i="5"/>
  <c r="S271" i="5"/>
  <c r="T271" i="5"/>
  <c r="U271" i="5"/>
  <c r="Q272" i="5"/>
  <c r="R272" i="5"/>
  <c r="S272" i="5"/>
  <c r="T272" i="5"/>
  <c r="U272" i="5"/>
  <c r="Q273" i="5"/>
  <c r="R273" i="5"/>
  <c r="S273" i="5"/>
  <c r="T273" i="5"/>
  <c r="U273" i="5"/>
  <c r="Q274" i="5"/>
  <c r="R274" i="5"/>
  <c r="S274" i="5"/>
  <c r="T274" i="5"/>
  <c r="U274" i="5"/>
  <c r="D275" i="5"/>
  <c r="E275" i="5"/>
  <c r="F275" i="5"/>
  <c r="H275" i="5"/>
  <c r="I275" i="5"/>
  <c r="J275" i="5"/>
  <c r="K275" i="5"/>
  <c r="L275" i="5"/>
  <c r="M275" i="5"/>
  <c r="N275" i="5"/>
  <c r="O275" i="5"/>
  <c r="Q275" i="5"/>
  <c r="R275" i="5"/>
  <c r="S275" i="5"/>
  <c r="T275" i="5"/>
  <c r="U275" i="5"/>
  <c r="Q276" i="5"/>
  <c r="R276" i="5"/>
  <c r="S276" i="5"/>
  <c r="T276" i="5"/>
  <c r="U276" i="5"/>
  <c r="Q277" i="5"/>
  <c r="R277" i="5"/>
  <c r="S277" i="5"/>
  <c r="T277" i="5"/>
  <c r="U277" i="5"/>
  <c r="Q278" i="5"/>
  <c r="R278" i="5"/>
  <c r="S278" i="5"/>
  <c r="T278" i="5"/>
  <c r="U278" i="5"/>
  <c r="Q279" i="5"/>
  <c r="R279" i="5"/>
  <c r="S279" i="5"/>
  <c r="T279" i="5"/>
  <c r="U279" i="5"/>
  <c r="D280" i="5"/>
  <c r="E280" i="5"/>
  <c r="F280" i="5"/>
  <c r="H280" i="5"/>
  <c r="I280" i="5"/>
  <c r="J280" i="5"/>
  <c r="K280" i="5"/>
  <c r="L280" i="5"/>
  <c r="M280" i="5"/>
  <c r="N280" i="5"/>
  <c r="O280" i="5"/>
  <c r="Q280" i="5"/>
  <c r="R280" i="5"/>
  <c r="S280" i="5"/>
  <c r="T280" i="5"/>
  <c r="U280" i="5"/>
  <c r="Q281" i="5"/>
  <c r="R281" i="5"/>
  <c r="S281" i="5"/>
  <c r="T281" i="5"/>
  <c r="U281" i="5"/>
  <c r="Q282" i="5"/>
  <c r="R282" i="5"/>
  <c r="S282" i="5"/>
  <c r="T282" i="5"/>
  <c r="U282" i="5"/>
  <c r="Q283" i="5"/>
  <c r="R283" i="5"/>
  <c r="S283" i="5"/>
  <c r="T283" i="5"/>
  <c r="U283" i="5"/>
  <c r="Q284" i="5"/>
  <c r="R284" i="5"/>
  <c r="S284" i="5"/>
  <c r="T284" i="5"/>
  <c r="U284" i="5"/>
  <c r="D285" i="5"/>
  <c r="E285" i="5"/>
  <c r="F285" i="5"/>
  <c r="H285" i="5"/>
  <c r="I285" i="5"/>
  <c r="J285" i="5"/>
  <c r="K285" i="5"/>
  <c r="L285" i="5"/>
  <c r="M285" i="5"/>
  <c r="N285" i="5"/>
  <c r="O285" i="5"/>
  <c r="Q285" i="5"/>
  <c r="R285" i="5"/>
  <c r="S285" i="5"/>
  <c r="T285" i="5"/>
  <c r="U285" i="5"/>
  <c r="Q286" i="5"/>
  <c r="R286" i="5"/>
  <c r="S286" i="5"/>
  <c r="T286" i="5"/>
  <c r="U286" i="5"/>
  <c r="Q287" i="5"/>
  <c r="R287" i="5"/>
  <c r="S287" i="5"/>
  <c r="T287" i="5"/>
  <c r="U287" i="5"/>
  <c r="Q288" i="5"/>
  <c r="R288" i="5"/>
  <c r="S288" i="5"/>
  <c r="T288" i="5"/>
  <c r="U288" i="5"/>
  <c r="Q289" i="5"/>
  <c r="R289" i="5"/>
  <c r="S289" i="5"/>
  <c r="T289" i="5"/>
  <c r="U289" i="5"/>
  <c r="D290" i="5"/>
  <c r="E290" i="5"/>
  <c r="F290" i="5"/>
  <c r="H290" i="5"/>
  <c r="I290" i="5"/>
  <c r="J290" i="5"/>
  <c r="K290" i="5"/>
  <c r="L290" i="5"/>
  <c r="M290" i="5"/>
  <c r="N290" i="5"/>
  <c r="O290" i="5"/>
  <c r="Q290" i="5"/>
  <c r="R290" i="5"/>
  <c r="S290" i="5"/>
  <c r="T290" i="5"/>
  <c r="U290" i="5"/>
  <c r="Q291" i="5"/>
  <c r="R291" i="5"/>
  <c r="S291" i="5"/>
  <c r="T291" i="5"/>
  <c r="U291" i="5"/>
  <c r="Q292" i="5"/>
  <c r="R292" i="5"/>
  <c r="S292" i="5"/>
  <c r="T292" i="5"/>
  <c r="U292" i="5"/>
  <c r="Q293" i="5"/>
  <c r="R293" i="5"/>
  <c r="S293" i="5"/>
  <c r="T293" i="5"/>
  <c r="U293" i="5"/>
  <c r="Q294" i="5"/>
  <c r="R294" i="5"/>
  <c r="S294" i="5"/>
  <c r="T294" i="5"/>
  <c r="U294" i="5"/>
  <c r="D295" i="5"/>
  <c r="E295" i="5"/>
  <c r="F295" i="5"/>
  <c r="H295" i="5"/>
  <c r="I295" i="5"/>
  <c r="J295" i="5"/>
  <c r="K295" i="5"/>
  <c r="L295" i="5"/>
  <c r="M295" i="5"/>
  <c r="N295" i="5"/>
  <c r="O295" i="5"/>
  <c r="Q295" i="5"/>
  <c r="R295" i="5"/>
  <c r="S295" i="5"/>
  <c r="T295" i="5"/>
  <c r="U295" i="5"/>
  <c r="Q296" i="5"/>
  <c r="R296" i="5"/>
  <c r="S296" i="5"/>
  <c r="T296" i="5"/>
  <c r="U296" i="5"/>
  <c r="Q297" i="5"/>
  <c r="R297" i="5"/>
  <c r="S297" i="5"/>
  <c r="T297" i="5"/>
  <c r="U297" i="5"/>
  <c r="Q298" i="5"/>
  <c r="R298" i="5"/>
  <c r="S298" i="5"/>
  <c r="T298" i="5"/>
  <c r="U298" i="5"/>
  <c r="Q299" i="5"/>
  <c r="R299" i="5"/>
  <c r="S299" i="5"/>
  <c r="T299" i="5"/>
  <c r="U299" i="5"/>
  <c r="D300" i="5"/>
  <c r="E300" i="5"/>
  <c r="F300" i="5"/>
  <c r="H300" i="5"/>
  <c r="I300" i="5"/>
  <c r="J300" i="5"/>
  <c r="K300" i="5"/>
  <c r="L300" i="5"/>
  <c r="M300" i="5"/>
  <c r="N300" i="5"/>
  <c r="O300" i="5"/>
  <c r="Q300" i="5"/>
  <c r="R300" i="5"/>
  <c r="S300" i="5"/>
  <c r="T300" i="5"/>
  <c r="U300" i="5"/>
  <c r="Q301" i="5"/>
  <c r="R301" i="5"/>
  <c r="S301" i="5"/>
  <c r="T301" i="5"/>
  <c r="U301" i="5"/>
  <c r="Q302" i="5"/>
  <c r="R302" i="5"/>
  <c r="S302" i="5"/>
  <c r="T302" i="5"/>
  <c r="U302" i="5"/>
  <c r="Q303" i="5"/>
  <c r="R303" i="5"/>
  <c r="S303" i="5"/>
  <c r="T303" i="5"/>
  <c r="U303" i="5"/>
  <c r="Q304" i="5"/>
  <c r="R304" i="5"/>
  <c r="S304" i="5"/>
  <c r="T304" i="5"/>
  <c r="U304" i="5"/>
  <c r="D305" i="5"/>
  <c r="E305" i="5"/>
  <c r="F305" i="5"/>
  <c r="H305" i="5"/>
  <c r="I305" i="5"/>
  <c r="J305" i="5"/>
  <c r="K305" i="5"/>
  <c r="L305" i="5"/>
  <c r="M305" i="5"/>
  <c r="N305" i="5"/>
  <c r="O305" i="5"/>
  <c r="Q305" i="5"/>
  <c r="R305" i="5"/>
  <c r="S305" i="5"/>
  <c r="T305" i="5"/>
  <c r="U305" i="5"/>
  <c r="Q306" i="5"/>
  <c r="R306" i="5"/>
  <c r="S306" i="5"/>
  <c r="T306" i="5"/>
  <c r="U306" i="5"/>
  <c r="Q307" i="5"/>
  <c r="R307" i="5"/>
  <c r="S307" i="5"/>
  <c r="T307" i="5"/>
  <c r="U307" i="5"/>
  <c r="Q308" i="5"/>
  <c r="R308" i="5"/>
  <c r="S308" i="5"/>
  <c r="T308" i="5"/>
  <c r="U308" i="5"/>
  <c r="Q309" i="5"/>
  <c r="R309" i="5"/>
  <c r="S309" i="5"/>
  <c r="T309" i="5"/>
  <c r="U309" i="5"/>
  <c r="D310" i="5"/>
  <c r="E310" i="5"/>
  <c r="F310" i="5"/>
  <c r="H310" i="5"/>
  <c r="I310" i="5"/>
  <c r="J310" i="5"/>
  <c r="K310" i="5"/>
  <c r="L310" i="5"/>
  <c r="M310" i="5"/>
  <c r="N310" i="5"/>
  <c r="O310" i="5"/>
  <c r="Q310" i="5"/>
  <c r="R310" i="5"/>
  <c r="S310" i="5"/>
  <c r="T310" i="5"/>
  <c r="U310" i="5"/>
  <c r="Q311" i="5"/>
  <c r="R311" i="5"/>
  <c r="S311" i="5"/>
  <c r="T311" i="5"/>
  <c r="U311" i="5"/>
  <c r="Q312" i="5"/>
  <c r="R312" i="5"/>
  <c r="S312" i="5"/>
  <c r="T312" i="5"/>
  <c r="U312" i="5"/>
  <c r="Q313" i="5"/>
  <c r="R313" i="5"/>
  <c r="S313" i="5"/>
  <c r="T313" i="5"/>
  <c r="U313" i="5"/>
  <c r="Q314" i="5"/>
  <c r="R314" i="5"/>
  <c r="S314" i="5"/>
  <c r="T314" i="5"/>
  <c r="U314" i="5"/>
  <c r="D315" i="5"/>
  <c r="E315" i="5"/>
  <c r="F315" i="5"/>
  <c r="H315" i="5"/>
  <c r="I315" i="5"/>
  <c r="J315" i="5"/>
  <c r="K315" i="5"/>
  <c r="L315" i="5"/>
  <c r="M315" i="5"/>
  <c r="N315" i="5"/>
  <c r="O315" i="5"/>
  <c r="Q315" i="5"/>
  <c r="R315" i="5"/>
  <c r="S315" i="5"/>
  <c r="T315" i="5"/>
  <c r="U315" i="5"/>
  <c r="Q316" i="5"/>
  <c r="R316" i="5"/>
  <c r="S316" i="5"/>
  <c r="T316" i="5"/>
  <c r="U316" i="5"/>
  <c r="Q317" i="5"/>
  <c r="R317" i="5"/>
  <c r="S317" i="5"/>
  <c r="T317" i="5"/>
  <c r="U317" i="5"/>
  <c r="Q318" i="5"/>
  <c r="R318" i="5"/>
  <c r="S318" i="5"/>
  <c r="T318" i="5"/>
  <c r="U318" i="5"/>
  <c r="Q319" i="5"/>
  <c r="R319" i="5"/>
  <c r="S319" i="5"/>
  <c r="T319" i="5"/>
  <c r="U319" i="5"/>
  <c r="D320" i="5"/>
  <c r="E320" i="5"/>
  <c r="F320" i="5"/>
  <c r="H320" i="5"/>
  <c r="I320" i="5"/>
  <c r="J320" i="5"/>
  <c r="K320" i="5"/>
  <c r="L320" i="5"/>
  <c r="M320" i="5"/>
  <c r="N320" i="5"/>
  <c r="O320" i="5"/>
  <c r="Q320" i="5"/>
  <c r="R320" i="5"/>
  <c r="S320" i="5"/>
  <c r="T320" i="5"/>
  <c r="U320" i="5"/>
  <c r="Q321" i="5"/>
  <c r="R321" i="5"/>
  <c r="S321" i="5"/>
  <c r="T321" i="5"/>
  <c r="U321" i="5"/>
  <c r="Q322" i="5"/>
  <c r="R322" i="5"/>
  <c r="S322" i="5"/>
  <c r="T322" i="5"/>
  <c r="U322" i="5"/>
  <c r="Q323" i="5"/>
  <c r="R323" i="5"/>
  <c r="S323" i="5"/>
  <c r="T323" i="5"/>
  <c r="U323" i="5"/>
  <c r="Q324" i="5"/>
  <c r="R324" i="5"/>
  <c r="S324" i="5"/>
  <c r="T324" i="5"/>
  <c r="U324" i="5"/>
  <c r="D325" i="5"/>
  <c r="E325" i="5"/>
  <c r="F325" i="5"/>
  <c r="H325" i="5"/>
  <c r="I325" i="5"/>
  <c r="J325" i="5"/>
  <c r="K325" i="5"/>
  <c r="L325" i="5"/>
  <c r="M325" i="5"/>
  <c r="N325" i="5"/>
  <c r="O325" i="5"/>
  <c r="Q325" i="5"/>
  <c r="R325" i="5"/>
  <c r="S325" i="5"/>
  <c r="T325" i="5"/>
  <c r="U325" i="5"/>
  <c r="Q326" i="5"/>
  <c r="R326" i="5"/>
  <c r="S326" i="5"/>
  <c r="T326" i="5"/>
  <c r="U326" i="5"/>
  <c r="Q327" i="5"/>
  <c r="R327" i="5"/>
  <c r="S327" i="5"/>
  <c r="T327" i="5"/>
  <c r="U327" i="5"/>
  <c r="Q328" i="5"/>
  <c r="R328" i="5"/>
  <c r="S328" i="5"/>
  <c r="T328" i="5"/>
  <c r="U328" i="5"/>
  <c r="Q329" i="5"/>
  <c r="R329" i="5"/>
  <c r="S329" i="5"/>
  <c r="T329" i="5"/>
  <c r="U329" i="5"/>
  <c r="D330" i="5"/>
  <c r="E330" i="5"/>
  <c r="F330" i="5"/>
  <c r="H330" i="5"/>
  <c r="I330" i="5"/>
  <c r="J330" i="5"/>
  <c r="K330" i="5"/>
  <c r="L330" i="5"/>
  <c r="M330" i="5"/>
  <c r="N330" i="5"/>
  <c r="O330" i="5"/>
  <c r="Q330" i="5"/>
  <c r="R330" i="5"/>
  <c r="S330" i="5"/>
  <c r="T330" i="5"/>
  <c r="U330" i="5"/>
  <c r="Q331" i="5"/>
  <c r="R331" i="5"/>
  <c r="S331" i="5"/>
  <c r="T331" i="5"/>
  <c r="U331" i="5"/>
  <c r="Q332" i="5"/>
  <c r="R332" i="5"/>
  <c r="S332" i="5"/>
  <c r="T332" i="5"/>
  <c r="U332" i="5"/>
  <c r="Q333" i="5"/>
  <c r="R333" i="5"/>
  <c r="S333" i="5"/>
  <c r="T333" i="5"/>
  <c r="U333" i="5"/>
  <c r="Q334" i="5"/>
  <c r="R334" i="5"/>
  <c r="S334" i="5"/>
  <c r="T334" i="5"/>
  <c r="U334" i="5"/>
  <c r="D335" i="5"/>
  <c r="E335" i="5"/>
  <c r="F335" i="5"/>
  <c r="H335" i="5"/>
  <c r="I335" i="5"/>
  <c r="J335" i="5"/>
  <c r="K335" i="5"/>
  <c r="L335" i="5"/>
  <c r="M335" i="5"/>
  <c r="N335" i="5"/>
  <c r="O335" i="5"/>
  <c r="Q335" i="5"/>
  <c r="R335" i="5"/>
  <c r="S335" i="5"/>
  <c r="T335" i="5"/>
  <c r="U335" i="5"/>
  <c r="Q336" i="5"/>
  <c r="R336" i="5"/>
  <c r="S336" i="5"/>
  <c r="T336" i="5"/>
  <c r="U336" i="5"/>
  <c r="Q337" i="5"/>
  <c r="R337" i="5"/>
  <c r="S337" i="5"/>
  <c r="T337" i="5"/>
  <c r="U337" i="5"/>
  <c r="Q338" i="5"/>
  <c r="R338" i="5"/>
  <c r="S338" i="5"/>
  <c r="T338" i="5"/>
  <c r="U338" i="5"/>
  <c r="Q339" i="5"/>
  <c r="R339" i="5"/>
  <c r="S339" i="5"/>
  <c r="T339" i="5"/>
  <c r="U339" i="5"/>
  <c r="D340" i="5"/>
  <c r="E340" i="5"/>
  <c r="F340" i="5"/>
  <c r="H340" i="5"/>
  <c r="I340" i="5"/>
  <c r="J340" i="5"/>
  <c r="K340" i="5"/>
  <c r="L340" i="5"/>
  <c r="M340" i="5"/>
  <c r="N340" i="5"/>
  <c r="O340" i="5"/>
  <c r="Q340" i="5"/>
  <c r="R340" i="5"/>
  <c r="S340" i="5"/>
  <c r="T340" i="5"/>
  <c r="U340" i="5"/>
  <c r="Q341" i="5"/>
  <c r="R341" i="5"/>
  <c r="S341" i="5"/>
  <c r="T341" i="5"/>
  <c r="U341" i="5"/>
  <c r="Q342" i="5"/>
  <c r="R342" i="5"/>
  <c r="S342" i="5"/>
  <c r="T342" i="5"/>
  <c r="U342" i="5"/>
  <c r="Q343" i="5"/>
  <c r="R343" i="5"/>
  <c r="S343" i="5"/>
  <c r="T343" i="5"/>
  <c r="U343" i="5"/>
  <c r="Q344" i="5"/>
  <c r="R344" i="5"/>
  <c r="S344" i="5"/>
  <c r="T344" i="5"/>
  <c r="U344" i="5"/>
  <c r="D345" i="5"/>
  <c r="E345" i="5"/>
  <c r="F345" i="5"/>
  <c r="H345" i="5"/>
  <c r="I345" i="5"/>
  <c r="J345" i="5"/>
  <c r="K345" i="5"/>
  <c r="L345" i="5"/>
  <c r="M345" i="5"/>
  <c r="N345" i="5"/>
  <c r="O345" i="5"/>
  <c r="Q345" i="5"/>
  <c r="R345" i="5"/>
  <c r="S345" i="5"/>
  <c r="T345" i="5"/>
  <c r="U345" i="5"/>
  <c r="Q346" i="5"/>
  <c r="R346" i="5"/>
  <c r="S346" i="5"/>
  <c r="T346" i="5"/>
  <c r="U346" i="5"/>
  <c r="Q347" i="5"/>
  <c r="R347" i="5"/>
  <c r="S347" i="5"/>
  <c r="T347" i="5"/>
  <c r="U347" i="5"/>
  <c r="Q348" i="5"/>
  <c r="R348" i="5"/>
  <c r="S348" i="5"/>
  <c r="T348" i="5"/>
  <c r="U348" i="5"/>
  <c r="Q349" i="5"/>
  <c r="R349" i="5"/>
  <c r="S349" i="5"/>
  <c r="T349" i="5"/>
  <c r="U349" i="5"/>
  <c r="D350" i="5"/>
  <c r="E350" i="5"/>
  <c r="F350" i="5"/>
  <c r="H350" i="5"/>
  <c r="I350" i="5"/>
  <c r="J350" i="5"/>
  <c r="K350" i="5"/>
  <c r="L350" i="5"/>
  <c r="M350" i="5"/>
  <c r="N350" i="5"/>
  <c r="O350" i="5"/>
  <c r="Q350" i="5"/>
  <c r="R350" i="5"/>
  <c r="S350" i="5"/>
  <c r="T350" i="5"/>
  <c r="U350" i="5"/>
  <c r="Q351" i="5"/>
  <c r="R351" i="5"/>
  <c r="S351" i="5"/>
  <c r="T351" i="5"/>
  <c r="U351" i="5"/>
  <c r="Q352" i="5"/>
  <c r="R352" i="5"/>
  <c r="S352" i="5"/>
  <c r="T352" i="5"/>
  <c r="U352" i="5"/>
  <c r="Q353" i="5"/>
  <c r="R353" i="5"/>
  <c r="S353" i="5"/>
  <c r="T353" i="5"/>
  <c r="U353" i="5"/>
  <c r="Q354" i="5"/>
  <c r="R354" i="5"/>
  <c r="S354" i="5"/>
  <c r="T354" i="5"/>
  <c r="U354" i="5"/>
  <c r="D355" i="5"/>
  <c r="E355" i="5"/>
  <c r="F355" i="5"/>
  <c r="H355" i="5"/>
  <c r="I355" i="5"/>
  <c r="J355" i="5"/>
  <c r="K355" i="5"/>
  <c r="L355" i="5"/>
  <c r="M355" i="5"/>
  <c r="N355" i="5"/>
  <c r="O355" i="5"/>
  <c r="Q355" i="5"/>
  <c r="R355" i="5"/>
  <c r="S355" i="5"/>
  <c r="T355" i="5"/>
  <c r="U355" i="5"/>
  <c r="Q356" i="5"/>
  <c r="R356" i="5"/>
  <c r="S356" i="5"/>
  <c r="T356" i="5"/>
  <c r="U356" i="5"/>
  <c r="Q357" i="5"/>
  <c r="R357" i="5"/>
  <c r="S357" i="5"/>
  <c r="T357" i="5"/>
  <c r="U357" i="5"/>
  <c r="Q358" i="5"/>
  <c r="R358" i="5"/>
  <c r="S358" i="5"/>
  <c r="T358" i="5"/>
  <c r="U358" i="5"/>
  <c r="Q359" i="5"/>
  <c r="R359" i="5"/>
  <c r="S359" i="5"/>
  <c r="T359" i="5"/>
  <c r="U359" i="5"/>
  <c r="D360" i="5"/>
  <c r="E360" i="5"/>
  <c r="F360" i="5"/>
  <c r="H360" i="5"/>
  <c r="I360" i="5"/>
  <c r="J360" i="5"/>
  <c r="K360" i="5"/>
  <c r="L360" i="5"/>
  <c r="M360" i="5"/>
  <c r="N360" i="5"/>
  <c r="O360" i="5"/>
  <c r="Q360" i="5"/>
  <c r="R360" i="5"/>
  <c r="S360" i="5"/>
  <c r="T360" i="5"/>
  <c r="U360" i="5"/>
  <c r="Q361" i="5"/>
  <c r="R361" i="5"/>
  <c r="S361" i="5"/>
  <c r="T361" i="5"/>
  <c r="U361" i="5"/>
  <c r="Q362" i="5"/>
  <c r="R362" i="5"/>
  <c r="S362" i="5"/>
  <c r="T362" i="5"/>
  <c r="U362" i="5"/>
  <c r="Q363" i="5"/>
  <c r="R363" i="5"/>
  <c r="S363" i="5"/>
  <c r="T363" i="5"/>
  <c r="U363" i="5"/>
  <c r="Q364" i="5"/>
  <c r="R364" i="5"/>
  <c r="S364" i="5"/>
  <c r="T364" i="5"/>
  <c r="U364" i="5"/>
  <c r="D365" i="5"/>
  <c r="E365" i="5"/>
  <c r="F365" i="5"/>
  <c r="H365" i="5"/>
  <c r="I365" i="5"/>
  <c r="J365" i="5"/>
  <c r="K365" i="5"/>
  <c r="L365" i="5"/>
  <c r="M365" i="5"/>
  <c r="N365" i="5"/>
  <c r="O365" i="5"/>
  <c r="Q365" i="5"/>
  <c r="R365" i="5"/>
  <c r="S365" i="5"/>
  <c r="T365" i="5"/>
  <c r="U365" i="5"/>
  <c r="Q366" i="5"/>
  <c r="R366" i="5"/>
  <c r="S366" i="5"/>
  <c r="T366" i="5"/>
  <c r="U366" i="5"/>
  <c r="Q367" i="5"/>
  <c r="R367" i="5"/>
  <c r="S367" i="5"/>
  <c r="T367" i="5"/>
  <c r="U367" i="5"/>
  <c r="Q368" i="5"/>
  <c r="R368" i="5"/>
  <c r="S368" i="5"/>
  <c r="T368" i="5"/>
  <c r="U368" i="5"/>
  <c r="Q369" i="5"/>
  <c r="R369" i="5"/>
  <c r="S369" i="5"/>
  <c r="T369" i="5"/>
  <c r="U369" i="5"/>
  <c r="D370" i="5"/>
  <c r="E370" i="5"/>
  <c r="F370" i="5"/>
  <c r="H370" i="5"/>
  <c r="I370" i="5"/>
  <c r="J370" i="5"/>
  <c r="K370" i="5"/>
  <c r="L370" i="5"/>
  <c r="M370" i="5"/>
  <c r="N370" i="5"/>
  <c r="O370" i="5"/>
  <c r="Q370" i="5"/>
  <c r="R370" i="5"/>
  <c r="S370" i="5"/>
  <c r="T370" i="5"/>
  <c r="U370" i="5"/>
  <c r="Q371" i="5"/>
  <c r="R371" i="5"/>
  <c r="S371" i="5"/>
  <c r="T371" i="5"/>
  <c r="U371" i="5"/>
  <c r="Q372" i="5"/>
  <c r="R372" i="5"/>
  <c r="S372" i="5"/>
  <c r="T372" i="5"/>
  <c r="U372" i="5"/>
  <c r="Q373" i="5"/>
  <c r="R373" i="5"/>
  <c r="S373" i="5"/>
  <c r="T373" i="5"/>
  <c r="U373" i="5"/>
  <c r="Q374" i="5"/>
  <c r="R374" i="5"/>
  <c r="S374" i="5"/>
  <c r="T374" i="5"/>
  <c r="U374" i="5"/>
  <c r="D375" i="5"/>
  <c r="E375" i="5"/>
  <c r="F375" i="5"/>
  <c r="H375" i="5"/>
  <c r="I375" i="5"/>
  <c r="J375" i="5"/>
  <c r="K375" i="5"/>
  <c r="L375" i="5"/>
  <c r="M375" i="5"/>
  <c r="N375" i="5"/>
  <c r="O375" i="5"/>
  <c r="Q375" i="5"/>
  <c r="R375" i="5"/>
  <c r="S375" i="5"/>
  <c r="T375" i="5"/>
  <c r="U375" i="5"/>
  <c r="Q376" i="5"/>
  <c r="R376" i="5"/>
  <c r="S376" i="5"/>
  <c r="T376" i="5"/>
  <c r="U376" i="5"/>
  <c r="Q377" i="5"/>
  <c r="R377" i="5"/>
  <c r="S377" i="5"/>
  <c r="T377" i="5"/>
  <c r="U377" i="5"/>
  <c r="Q378" i="5"/>
  <c r="R378" i="5"/>
  <c r="S378" i="5"/>
  <c r="T378" i="5"/>
  <c r="U378" i="5"/>
  <c r="Q379" i="5"/>
  <c r="R379" i="5"/>
  <c r="S379" i="5"/>
  <c r="T379" i="5"/>
  <c r="U379" i="5"/>
  <c r="D380" i="5"/>
  <c r="E380" i="5"/>
  <c r="F380" i="5"/>
  <c r="H380" i="5"/>
  <c r="I380" i="5"/>
  <c r="J380" i="5"/>
  <c r="K380" i="5"/>
  <c r="L380" i="5"/>
  <c r="M380" i="5"/>
  <c r="N380" i="5"/>
  <c r="O380" i="5"/>
  <c r="Q380" i="5"/>
  <c r="R380" i="5"/>
  <c r="S380" i="5"/>
  <c r="T380" i="5"/>
  <c r="U380" i="5"/>
  <c r="Q381" i="5"/>
  <c r="R381" i="5"/>
  <c r="S381" i="5"/>
  <c r="T381" i="5"/>
  <c r="U381" i="5"/>
  <c r="Q382" i="5"/>
  <c r="R382" i="5"/>
  <c r="S382" i="5"/>
  <c r="T382" i="5"/>
  <c r="U382" i="5"/>
  <c r="Q383" i="5"/>
  <c r="R383" i="5"/>
  <c r="S383" i="5"/>
  <c r="T383" i="5"/>
  <c r="U383" i="5"/>
  <c r="Q384" i="5"/>
  <c r="R384" i="5"/>
  <c r="S384" i="5"/>
  <c r="T384" i="5"/>
  <c r="U384" i="5"/>
  <c r="D385" i="5"/>
  <c r="E385" i="5"/>
  <c r="F385" i="5"/>
  <c r="H385" i="5"/>
  <c r="I385" i="5"/>
  <c r="J385" i="5"/>
  <c r="K385" i="5"/>
  <c r="L385" i="5"/>
  <c r="M385" i="5"/>
  <c r="N385" i="5"/>
  <c r="O385" i="5"/>
  <c r="Q385" i="5"/>
  <c r="R385" i="5"/>
  <c r="S385" i="5"/>
  <c r="T385" i="5"/>
  <c r="U385" i="5"/>
  <c r="Q386" i="5"/>
  <c r="R386" i="5"/>
  <c r="S386" i="5"/>
  <c r="T386" i="5"/>
  <c r="U386" i="5"/>
  <c r="Q387" i="5"/>
  <c r="R387" i="5"/>
  <c r="S387" i="5"/>
  <c r="T387" i="5"/>
  <c r="U387" i="5"/>
  <c r="Q388" i="5"/>
  <c r="R388" i="5"/>
  <c r="S388" i="5"/>
  <c r="T388" i="5"/>
  <c r="U388" i="5"/>
  <c r="Q389" i="5"/>
  <c r="R389" i="5"/>
  <c r="S389" i="5"/>
  <c r="T389" i="5"/>
  <c r="U389" i="5"/>
  <c r="D390" i="5"/>
  <c r="E390" i="5"/>
  <c r="F390" i="5"/>
  <c r="H390" i="5"/>
  <c r="I390" i="5"/>
  <c r="J390" i="5"/>
  <c r="K390" i="5"/>
  <c r="L390" i="5"/>
  <c r="M390" i="5"/>
  <c r="N390" i="5"/>
  <c r="O390" i="5"/>
  <c r="Q390" i="5"/>
  <c r="R390" i="5"/>
  <c r="S390" i="5"/>
  <c r="T390" i="5"/>
  <c r="U390" i="5"/>
  <c r="Q391" i="5"/>
  <c r="R391" i="5"/>
  <c r="S391" i="5"/>
  <c r="T391" i="5"/>
  <c r="U391" i="5"/>
  <c r="Q392" i="5"/>
  <c r="R392" i="5"/>
  <c r="S392" i="5"/>
  <c r="T392" i="5"/>
  <c r="U392" i="5"/>
  <c r="Q393" i="5"/>
  <c r="R393" i="5"/>
  <c r="S393" i="5"/>
  <c r="T393" i="5"/>
  <c r="U393" i="5"/>
  <c r="Q394" i="5"/>
  <c r="R394" i="5"/>
  <c r="S394" i="5"/>
  <c r="T394" i="5"/>
  <c r="U394" i="5"/>
  <c r="D395" i="5"/>
  <c r="E395" i="5"/>
  <c r="F395" i="5"/>
  <c r="H395" i="5"/>
  <c r="I395" i="5"/>
  <c r="J395" i="5"/>
  <c r="K395" i="5"/>
  <c r="L395" i="5"/>
  <c r="M395" i="5"/>
  <c r="N395" i="5"/>
  <c r="O395" i="5"/>
  <c r="Q395" i="5"/>
  <c r="R395" i="5"/>
  <c r="S395" i="5"/>
  <c r="T395" i="5"/>
  <c r="U395" i="5"/>
  <c r="Q396" i="5"/>
  <c r="R396" i="5"/>
  <c r="S396" i="5"/>
  <c r="T396" i="5"/>
  <c r="U396" i="5"/>
  <c r="Q397" i="5"/>
  <c r="R397" i="5"/>
  <c r="S397" i="5"/>
  <c r="T397" i="5"/>
  <c r="U397" i="5"/>
  <c r="Q398" i="5"/>
  <c r="R398" i="5"/>
  <c r="S398" i="5"/>
  <c r="T398" i="5"/>
  <c r="U398" i="5"/>
  <c r="Q399" i="5"/>
  <c r="R399" i="5"/>
  <c r="S399" i="5"/>
  <c r="T399" i="5"/>
  <c r="U399" i="5"/>
  <c r="D400" i="5"/>
  <c r="E400" i="5"/>
  <c r="F400" i="5"/>
  <c r="H400" i="5"/>
  <c r="I400" i="5"/>
  <c r="J400" i="5"/>
  <c r="K400" i="5"/>
  <c r="L400" i="5"/>
  <c r="M400" i="5"/>
  <c r="N400" i="5"/>
  <c r="O400" i="5"/>
  <c r="Q400" i="5"/>
  <c r="R400" i="5"/>
  <c r="S400" i="5"/>
  <c r="T400" i="5"/>
  <c r="U400" i="5"/>
  <c r="Q401" i="5"/>
  <c r="R401" i="5"/>
  <c r="S401" i="5"/>
  <c r="T401" i="5"/>
  <c r="U401" i="5"/>
  <c r="Q402" i="5"/>
  <c r="R402" i="5"/>
  <c r="S402" i="5"/>
  <c r="T402" i="5"/>
  <c r="U402" i="5"/>
  <c r="Q403" i="5"/>
  <c r="R403" i="5"/>
  <c r="S403" i="5"/>
  <c r="T403" i="5"/>
  <c r="U403" i="5"/>
  <c r="Q404" i="5"/>
  <c r="R404" i="5"/>
  <c r="S404" i="5"/>
  <c r="T404" i="5"/>
  <c r="U404" i="5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CF36" i="6"/>
  <c r="CE36" i="6"/>
  <c r="CD36" i="6"/>
  <c r="CC36" i="6"/>
  <c r="CB36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AQ46" i="6" l="1"/>
  <c r="K43" i="6"/>
  <c r="K39" i="6"/>
  <c r="BW43" i="6"/>
  <c r="BW39" i="6"/>
  <c r="AY32" i="6"/>
  <c r="S29" i="6"/>
  <c r="S25" i="6"/>
  <c r="K18" i="6"/>
  <c r="K22" i="6"/>
  <c r="BG18" i="6"/>
  <c r="BG22" i="6"/>
  <c r="L46" i="6"/>
  <c r="T46" i="6"/>
  <c r="AB46" i="6"/>
  <c r="AJ46" i="6"/>
  <c r="AR46" i="6"/>
  <c r="AZ46" i="6"/>
  <c r="BH46" i="6"/>
  <c r="BP46" i="6"/>
  <c r="BX46" i="6"/>
  <c r="CF46" i="6"/>
  <c r="L43" i="6"/>
  <c r="L39" i="6"/>
  <c r="T43" i="6"/>
  <c r="T42" i="6"/>
  <c r="T39" i="6"/>
  <c r="AB43" i="6"/>
  <c r="AB39" i="6"/>
  <c r="AJ43" i="6"/>
  <c r="AJ39" i="6"/>
  <c r="AR43" i="6"/>
  <c r="AR39" i="6"/>
  <c r="AZ43" i="6"/>
  <c r="AZ39" i="6"/>
  <c r="BH43" i="6"/>
  <c r="BH39" i="6"/>
  <c r="BP43" i="6"/>
  <c r="BP39" i="6"/>
  <c r="BX43" i="6"/>
  <c r="BX39" i="6"/>
  <c r="CF43" i="6"/>
  <c r="CF42" i="6"/>
  <c r="CF39" i="6"/>
  <c r="L32" i="6"/>
  <c r="T32" i="6"/>
  <c r="AB32" i="6"/>
  <c r="AJ32" i="6"/>
  <c r="AR32" i="6"/>
  <c r="AZ32" i="6"/>
  <c r="BH32" i="6"/>
  <c r="BP32" i="6"/>
  <c r="BX32" i="6"/>
  <c r="CF32" i="6"/>
  <c r="L29" i="6"/>
  <c r="L25" i="6"/>
  <c r="T29" i="6"/>
  <c r="T25" i="6"/>
  <c r="AB29" i="6"/>
  <c r="AB25" i="6"/>
  <c r="AJ29" i="6"/>
  <c r="AJ25" i="6"/>
  <c r="AR29" i="6"/>
  <c r="AR25" i="6"/>
  <c r="AZ29" i="6"/>
  <c r="AZ25" i="6"/>
  <c r="BH29" i="6"/>
  <c r="BH25" i="6"/>
  <c r="BP29" i="6"/>
  <c r="BP25" i="6"/>
  <c r="BX29" i="6"/>
  <c r="BX25" i="6"/>
  <c r="CF29" i="6"/>
  <c r="CF25" i="6"/>
  <c r="L18" i="6"/>
  <c r="L22" i="6"/>
  <c r="T18" i="6"/>
  <c r="T22" i="6"/>
  <c r="AB22" i="6"/>
  <c r="AB18" i="6"/>
  <c r="AJ18" i="6"/>
  <c r="AJ22" i="6"/>
  <c r="AR22" i="6"/>
  <c r="AR18" i="6"/>
  <c r="AZ22" i="6"/>
  <c r="AZ18" i="6"/>
  <c r="BH22" i="6"/>
  <c r="BH18" i="6"/>
  <c r="BP22" i="6"/>
  <c r="BP18" i="6"/>
  <c r="BX22" i="6"/>
  <c r="BX18" i="6"/>
  <c r="CF22" i="6"/>
  <c r="CF18" i="6"/>
  <c r="BG46" i="6"/>
  <c r="AY43" i="6"/>
  <c r="AY39" i="6"/>
  <c r="AI32" i="6"/>
  <c r="K29" i="6"/>
  <c r="K25" i="6"/>
  <c r="BW29" i="6"/>
  <c r="BW25" i="6"/>
  <c r="BW18" i="6"/>
  <c r="BW22" i="6"/>
  <c r="BI46" i="6"/>
  <c r="U43" i="6"/>
  <c r="U39" i="6"/>
  <c r="BI43" i="6"/>
  <c r="BI39" i="6"/>
  <c r="M32" i="6"/>
  <c r="AS32" i="6"/>
  <c r="BQ32" i="6"/>
  <c r="M29" i="6"/>
  <c r="M25" i="6"/>
  <c r="AK25" i="6"/>
  <c r="AK29" i="6"/>
  <c r="BA29" i="6"/>
  <c r="BA25" i="6"/>
  <c r="BY29" i="6"/>
  <c r="BY25" i="6"/>
  <c r="U22" i="6"/>
  <c r="U18" i="6"/>
  <c r="AS22" i="6"/>
  <c r="AS18" i="6"/>
  <c r="BQ22" i="6"/>
  <c r="BQ18" i="6"/>
  <c r="K46" i="6"/>
  <c r="BW46" i="6"/>
  <c r="BG43" i="6"/>
  <c r="BG39" i="6"/>
  <c r="AQ32" i="6"/>
  <c r="AQ29" i="6"/>
  <c r="AQ25" i="6"/>
  <c r="AI18" i="6"/>
  <c r="AI22" i="6"/>
  <c r="AK46" i="6"/>
  <c r="M43" i="6"/>
  <c r="M39" i="6"/>
  <c r="AS43" i="6"/>
  <c r="AS39" i="6"/>
  <c r="BQ43" i="6"/>
  <c r="BQ39" i="6"/>
  <c r="U32" i="6"/>
  <c r="AK32" i="6"/>
  <c r="BI32" i="6"/>
  <c r="E25" i="6"/>
  <c r="E29" i="6"/>
  <c r="U25" i="6"/>
  <c r="U29" i="6"/>
  <c r="AC29" i="6"/>
  <c r="AC25" i="6"/>
  <c r="AS25" i="6"/>
  <c r="AS29" i="6"/>
  <c r="BI25" i="6"/>
  <c r="BI29" i="6"/>
  <c r="M22" i="6"/>
  <c r="M18" i="6"/>
  <c r="AC22" i="6"/>
  <c r="AC18" i="6"/>
  <c r="AK22" i="6"/>
  <c r="AK18" i="6"/>
  <c r="BA22" i="6"/>
  <c r="BA18" i="6"/>
  <c r="BI22" i="6"/>
  <c r="BI18" i="6"/>
  <c r="BY22" i="6"/>
  <c r="BY18" i="6"/>
  <c r="F46" i="6"/>
  <c r="N46" i="6"/>
  <c r="V46" i="6"/>
  <c r="AD46" i="6"/>
  <c r="AL46" i="6"/>
  <c r="AT46" i="6"/>
  <c r="BB46" i="6"/>
  <c r="BJ46" i="6"/>
  <c r="BR46" i="6"/>
  <c r="BZ46" i="6"/>
  <c r="F43" i="6"/>
  <c r="F42" i="6"/>
  <c r="F39" i="6"/>
  <c r="N43" i="6"/>
  <c r="N39" i="6"/>
  <c r="V49" i="6"/>
  <c r="V43" i="6"/>
  <c r="V39" i="6"/>
  <c r="AD43" i="6"/>
  <c r="AD39" i="6"/>
  <c r="AL43" i="6"/>
  <c r="AL39" i="6"/>
  <c r="AT43" i="6"/>
  <c r="AT39" i="6"/>
  <c r="BB43" i="6"/>
  <c r="BB39" i="6"/>
  <c r="BJ43" i="6"/>
  <c r="BJ39" i="6"/>
  <c r="BR43" i="6"/>
  <c r="BR42" i="6"/>
  <c r="BR39" i="6"/>
  <c r="BZ43" i="6"/>
  <c r="BZ39" i="6"/>
  <c r="F32" i="6"/>
  <c r="N32" i="6"/>
  <c r="V32" i="6"/>
  <c r="AD32" i="6"/>
  <c r="AL32" i="6"/>
  <c r="AT32" i="6"/>
  <c r="BB32" i="6"/>
  <c r="BJ32" i="6"/>
  <c r="BR32" i="6"/>
  <c r="BZ32" i="6"/>
  <c r="F25" i="6"/>
  <c r="F29" i="6"/>
  <c r="N25" i="6"/>
  <c r="N29" i="6"/>
  <c r="V25" i="6"/>
  <c r="V29" i="6"/>
  <c r="AD29" i="6"/>
  <c r="AD25" i="6"/>
  <c r="AL25" i="6"/>
  <c r="AL29" i="6"/>
  <c r="AT25" i="6"/>
  <c r="AT29" i="6"/>
  <c r="BB29" i="6"/>
  <c r="BB25" i="6"/>
  <c r="BJ25" i="6"/>
  <c r="BJ29" i="6"/>
  <c r="BR25" i="6"/>
  <c r="BR29" i="6"/>
  <c r="BZ25" i="6"/>
  <c r="BZ29" i="6"/>
  <c r="F22" i="6"/>
  <c r="F18" i="6"/>
  <c r="N22" i="6"/>
  <c r="N18" i="6"/>
  <c r="V22" i="6"/>
  <c r="V18" i="6"/>
  <c r="AD22" i="6"/>
  <c r="AD18" i="6"/>
  <c r="AL22" i="6"/>
  <c r="AL18" i="6"/>
  <c r="AT22" i="6"/>
  <c r="AT18" i="6"/>
  <c r="BB22" i="6"/>
  <c r="BB18" i="6"/>
  <c r="BJ22" i="6"/>
  <c r="BJ18" i="6"/>
  <c r="BR22" i="6"/>
  <c r="BR18" i="6"/>
  <c r="BZ22" i="6"/>
  <c r="BZ18" i="6"/>
  <c r="AA46" i="6"/>
  <c r="BO46" i="6"/>
  <c r="AI43" i="6"/>
  <c r="AI39" i="6"/>
  <c r="BO43" i="6"/>
  <c r="BO39" i="6"/>
  <c r="AA32" i="6"/>
  <c r="CE32" i="6"/>
  <c r="AY29" i="6"/>
  <c r="AY25" i="6"/>
  <c r="AA22" i="6"/>
  <c r="AA18" i="6"/>
  <c r="M46" i="6"/>
  <c r="BA46" i="6"/>
  <c r="BY46" i="6"/>
  <c r="AC39" i="6"/>
  <c r="AC43" i="6"/>
  <c r="BY43" i="6"/>
  <c r="BY39" i="6"/>
  <c r="BA32" i="6"/>
  <c r="BQ25" i="6"/>
  <c r="BQ29" i="6"/>
  <c r="O46" i="6"/>
  <c r="AE46" i="6"/>
  <c r="AU46" i="6"/>
  <c r="BK46" i="6"/>
  <c r="CA46" i="6"/>
  <c r="O43" i="6"/>
  <c r="O39" i="6"/>
  <c r="AE43" i="6"/>
  <c r="AE39" i="6"/>
  <c r="AU43" i="6"/>
  <c r="AU39" i="6"/>
  <c r="AU42" i="6"/>
  <c r="BC43" i="6"/>
  <c r="BC39" i="6"/>
  <c r="BS43" i="6"/>
  <c r="BS39" i="6"/>
  <c r="CA43" i="6"/>
  <c r="CA39" i="6"/>
  <c r="O32" i="6"/>
  <c r="W32" i="6"/>
  <c r="AE32" i="6"/>
  <c r="AM32" i="6"/>
  <c r="AU32" i="6"/>
  <c r="BC32" i="6"/>
  <c r="BS32" i="6"/>
  <c r="CA32" i="6"/>
  <c r="G25" i="6"/>
  <c r="G29" i="6"/>
  <c r="O25" i="6"/>
  <c r="O29" i="6"/>
  <c r="W25" i="6"/>
  <c r="W29" i="6"/>
  <c r="AE29" i="6"/>
  <c r="AE25" i="6"/>
  <c r="AM25" i="6"/>
  <c r="AM29" i="6"/>
  <c r="AU25" i="6"/>
  <c r="AU29" i="6"/>
  <c r="BC25" i="6"/>
  <c r="BC29" i="6"/>
  <c r="BK25" i="6"/>
  <c r="BK29" i="6"/>
  <c r="BS25" i="6"/>
  <c r="BS29" i="6"/>
  <c r="CA25" i="6"/>
  <c r="CA29" i="6"/>
  <c r="G22" i="6"/>
  <c r="G18" i="6"/>
  <c r="O22" i="6"/>
  <c r="O18" i="6"/>
  <c r="W22" i="6"/>
  <c r="W18" i="6"/>
  <c r="AE22" i="6"/>
  <c r="AE18" i="6"/>
  <c r="AM22" i="6"/>
  <c r="AM18" i="6"/>
  <c r="AU22" i="6"/>
  <c r="AU18" i="6"/>
  <c r="BC22" i="6"/>
  <c r="BC18" i="6"/>
  <c r="BK22" i="6"/>
  <c r="BK18" i="6"/>
  <c r="BS22" i="6"/>
  <c r="BS18" i="6"/>
  <c r="CA22" i="6"/>
  <c r="CA18" i="6"/>
  <c r="AI46" i="6"/>
  <c r="CE46" i="6"/>
  <c r="AQ43" i="6"/>
  <c r="AQ39" i="6"/>
  <c r="S32" i="6"/>
  <c r="BW32" i="6"/>
  <c r="AI29" i="6"/>
  <c r="AI25" i="6"/>
  <c r="CE29" i="6"/>
  <c r="CE25" i="6"/>
  <c r="AY18" i="6"/>
  <c r="AY22" i="6"/>
  <c r="E46" i="6"/>
  <c r="AS46" i="6"/>
  <c r="E43" i="6"/>
  <c r="E39" i="6"/>
  <c r="BA43" i="6"/>
  <c r="BA39" i="6"/>
  <c r="AC32" i="6"/>
  <c r="E22" i="6"/>
  <c r="E18" i="6"/>
  <c r="G46" i="6"/>
  <c r="W46" i="6"/>
  <c r="AM46" i="6"/>
  <c r="BC46" i="6"/>
  <c r="BS46" i="6"/>
  <c r="G43" i="6"/>
  <c r="G39" i="6"/>
  <c r="W43" i="6"/>
  <c r="W39" i="6"/>
  <c r="AM43" i="6"/>
  <c r="AM39" i="6"/>
  <c r="AM42" i="6"/>
  <c r="BK43" i="6"/>
  <c r="BK39" i="6"/>
  <c r="G32" i="6"/>
  <c r="BK32" i="6"/>
  <c r="H46" i="6"/>
  <c r="P46" i="6"/>
  <c r="X46" i="6"/>
  <c r="AF46" i="6"/>
  <c r="AN46" i="6"/>
  <c r="AV46" i="6"/>
  <c r="BD46" i="6"/>
  <c r="BL46" i="6"/>
  <c r="BT46" i="6"/>
  <c r="CB46" i="6"/>
  <c r="H43" i="6"/>
  <c r="H39" i="6"/>
  <c r="P43" i="6"/>
  <c r="P42" i="6"/>
  <c r="P39" i="6"/>
  <c r="X43" i="6"/>
  <c r="X39" i="6"/>
  <c r="AF49" i="6"/>
  <c r="AF43" i="6"/>
  <c r="AF39" i="6"/>
  <c r="AN43" i="6"/>
  <c r="AN39" i="6"/>
  <c r="AV43" i="6"/>
  <c r="AV39" i="6"/>
  <c r="BD43" i="6"/>
  <c r="BD39" i="6"/>
  <c r="BL43" i="6"/>
  <c r="BL39" i="6"/>
  <c r="BT43" i="6"/>
  <c r="BT39" i="6"/>
  <c r="CB43" i="6"/>
  <c r="CB42" i="6"/>
  <c r="CB39" i="6"/>
  <c r="H32" i="6"/>
  <c r="P32" i="6"/>
  <c r="X32" i="6"/>
  <c r="AF32" i="6"/>
  <c r="AN32" i="6"/>
  <c r="AV32" i="6"/>
  <c r="BD32" i="6"/>
  <c r="BL32" i="6"/>
  <c r="BT32" i="6"/>
  <c r="CB32" i="6"/>
  <c r="H29" i="6"/>
  <c r="H25" i="6"/>
  <c r="P29" i="6"/>
  <c r="P25" i="6"/>
  <c r="X29" i="6"/>
  <c r="X25" i="6"/>
  <c r="AF29" i="6"/>
  <c r="AF25" i="6"/>
  <c r="AN29" i="6"/>
  <c r="AN25" i="6"/>
  <c r="AV29" i="6"/>
  <c r="AV25" i="6"/>
  <c r="BD29" i="6"/>
  <c r="BD25" i="6"/>
  <c r="BL29" i="6"/>
  <c r="BL25" i="6"/>
  <c r="BT29" i="6"/>
  <c r="BT25" i="6"/>
  <c r="CB29" i="6"/>
  <c r="CB25" i="6"/>
  <c r="H18" i="6"/>
  <c r="H22" i="6"/>
  <c r="P22" i="6"/>
  <c r="P18" i="6"/>
  <c r="X18" i="6"/>
  <c r="X22" i="6"/>
  <c r="AF22" i="6"/>
  <c r="AF18" i="6"/>
  <c r="AN22" i="6"/>
  <c r="AN18" i="6"/>
  <c r="AV22" i="6"/>
  <c r="AV18" i="6"/>
  <c r="BD22" i="6"/>
  <c r="BD18" i="6"/>
  <c r="BL18" i="6"/>
  <c r="BL22" i="6"/>
  <c r="BT22" i="6"/>
  <c r="BT18" i="6"/>
  <c r="CB18" i="6"/>
  <c r="CB22" i="6"/>
  <c r="AY46" i="6"/>
  <c r="AA43" i="6"/>
  <c r="AA39" i="6"/>
  <c r="K32" i="6"/>
  <c r="BG32" i="6"/>
  <c r="AA29" i="6"/>
  <c r="AA25" i="6"/>
  <c r="BO29" i="6"/>
  <c r="BO25" i="6"/>
  <c r="S18" i="6"/>
  <c r="S22" i="6"/>
  <c r="AQ22" i="6"/>
  <c r="AQ18" i="6"/>
  <c r="CE22" i="6"/>
  <c r="CE18" i="6"/>
  <c r="U46" i="6"/>
  <c r="BQ46" i="6"/>
  <c r="AK43" i="6"/>
  <c r="AK39" i="6"/>
  <c r="E32" i="6"/>
  <c r="BY32" i="6"/>
  <c r="I46" i="6"/>
  <c r="Q46" i="6"/>
  <c r="Y46" i="6"/>
  <c r="AG46" i="6"/>
  <c r="AO46" i="6"/>
  <c r="AW46" i="6"/>
  <c r="BE46" i="6"/>
  <c r="BM46" i="6"/>
  <c r="BU46" i="6"/>
  <c r="CC46" i="6"/>
  <c r="I43" i="6"/>
  <c r="I39" i="6"/>
  <c r="Q43" i="6"/>
  <c r="Q39" i="6"/>
  <c r="Y43" i="6"/>
  <c r="Y39" i="6"/>
  <c r="AG43" i="6"/>
  <c r="AG39" i="6"/>
  <c r="AO43" i="6"/>
  <c r="AO39" i="6"/>
  <c r="AW43" i="6"/>
  <c r="AW42" i="6"/>
  <c r="AW39" i="6"/>
  <c r="BE43" i="6"/>
  <c r="BE39" i="6"/>
  <c r="BM49" i="6"/>
  <c r="BM43" i="6"/>
  <c r="BM39" i="6"/>
  <c r="BU43" i="6"/>
  <c r="BU39" i="6"/>
  <c r="CC43" i="6"/>
  <c r="CC39" i="6"/>
  <c r="I32" i="6"/>
  <c r="Q32" i="6"/>
  <c r="Y32" i="6"/>
  <c r="AG32" i="6"/>
  <c r="AO32" i="6"/>
  <c r="AW32" i="6"/>
  <c r="BE32" i="6"/>
  <c r="BM32" i="6"/>
  <c r="BU32" i="6"/>
  <c r="CC32" i="6"/>
  <c r="I29" i="6"/>
  <c r="I25" i="6"/>
  <c r="Q29" i="6"/>
  <c r="Q25" i="6"/>
  <c r="Y29" i="6"/>
  <c r="Y25" i="6"/>
  <c r="AG29" i="6"/>
  <c r="AG25" i="6"/>
  <c r="AO29" i="6"/>
  <c r="AO25" i="6"/>
  <c r="AW29" i="6"/>
  <c r="AW25" i="6"/>
  <c r="BE29" i="6"/>
  <c r="BE25" i="6"/>
  <c r="BM29" i="6"/>
  <c r="BM25" i="6"/>
  <c r="BU29" i="6"/>
  <c r="BU25" i="6"/>
  <c r="CC29" i="6"/>
  <c r="CC25" i="6"/>
  <c r="I22" i="6"/>
  <c r="I18" i="6"/>
  <c r="Q22" i="6"/>
  <c r="Q18" i="6"/>
  <c r="Y22" i="6"/>
  <c r="Y18" i="6"/>
  <c r="AG22" i="6"/>
  <c r="AG18" i="6"/>
  <c r="AO22" i="6"/>
  <c r="AO18" i="6"/>
  <c r="AW22" i="6"/>
  <c r="AW18" i="6"/>
  <c r="BE22" i="6"/>
  <c r="BE18" i="6"/>
  <c r="BM22" i="6"/>
  <c r="BM18" i="6"/>
  <c r="BU22" i="6"/>
  <c r="BU18" i="6"/>
  <c r="CC22" i="6"/>
  <c r="CC18" i="6"/>
  <c r="S46" i="6"/>
  <c r="S43" i="6"/>
  <c r="S39" i="6"/>
  <c r="CE43" i="6"/>
  <c r="CE39" i="6"/>
  <c r="BO32" i="6"/>
  <c r="BG29" i="6"/>
  <c r="BG25" i="6"/>
  <c r="BO22" i="6"/>
  <c r="BO18" i="6"/>
  <c r="AC46" i="6"/>
  <c r="J46" i="6"/>
  <c r="R46" i="6"/>
  <c r="Z46" i="6"/>
  <c r="AH46" i="6"/>
  <c r="AP46" i="6"/>
  <c r="AX46" i="6"/>
  <c r="BF46" i="6"/>
  <c r="BN46" i="6"/>
  <c r="BV46" i="6"/>
  <c r="CD46" i="6"/>
  <c r="J43" i="6"/>
  <c r="J39" i="6"/>
  <c r="R43" i="6"/>
  <c r="R39" i="6"/>
  <c r="Z43" i="6"/>
  <c r="Z39" i="6"/>
  <c r="AH43" i="6"/>
  <c r="AH39" i="6"/>
  <c r="AP43" i="6"/>
  <c r="AP42" i="6"/>
  <c r="AP39" i="6"/>
  <c r="AX43" i="6"/>
  <c r="AX39" i="6"/>
  <c r="BF49" i="6"/>
  <c r="BF43" i="6"/>
  <c r="BF42" i="6"/>
  <c r="BF39" i="6"/>
  <c r="BN43" i="6"/>
  <c r="BN39" i="6"/>
  <c r="BV49" i="6"/>
  <c r="BV43" i="6"/>
  <c r="BV39" i="6"/>
  <c r="CD43" i="6"/>
  <c r="CD39" i="6"/>
  <c r="J32" i="6"/>
  <c r="R32" i="6"/>
  <c r="Z32" i="6"/>
  <c r="AH32" i="6"/>
  <c r="AP32" i="6"/>
  <c r="AX32" i="6"/>
  <c r="BF32" i="6"/>
  <c r="BN32" i="6"/>
  <c r="BV32" i="6"/>
  <c r="CD32" i="6"/>
  <c r="J29" i="6"/>
  <c r="J25" i="6"/>
  <c r="R29" i="6"/>
  <c r="R25" i="6"/>
  <c r="Z29" i="6"/>
  <c r="Z25" i="6"/>
  <c r="AH29" i="6"/>
  <c r="AH25" i="6"/>
  <c r="AP29" i="6"/>
  <c r="AP25" i="6"/>
  <c r="AX29" i="6"/>
  <c r="AX25" i="6"/>
  <c r="BF29" i="6"/>
  <c r="BF25" i="6"/>
  <c r="BN29" i="6"/>
  <c r="BN25" i="6"/>
  <c r="BV29" i="6"/>
  <c r="BV25" i="6"/>
  <c r="CD29" i="6"/>
  <c r="CD25" i="6"/>
  <c r="J18" i="6"/>
  <c r="J22" i="6"/>
  <c r="R18" i="6"/>
  <c r="R22" i="6"/>
  <c r="Z18" i="6"/>
  <c r="Z22" i="6"/>
  <c r="AH18" i="6"/>
  <c r="AH22" i="6"/>
  <c r="AP22" i="6"/>
  <c r="AP18" i="6"/>
  <c r="AX22" i="6"/>
  <c r="AX18" i="6"/>
  <c r="BF18" i="6"/>
  <c r="BF22" i="6"/>
  <c r="BN22" i="6"/>
  <c r="BN18" i="6"/>
  <c r="BV18" i="6"/>
  <c r="BV22" i="6"/>
  <c r="CD22" i="6"/>
  <c r="CD18" i="6"/>
  <c r="AH49" i="6"/>
  <c r="AO49" i="6"/>
  <c r="AM49" i="6"/>
  <c r="CA49" i="6"/>
  <c r="BG49" i="6"/>
  <c r="W49" i="6"/>
  <c r="BH42" i="6"/>
  <c r="AW49" i="6"/>
  <c r="AU49" i="6"/>
  <c r="BP49" i="6"/>
  <c r="BM42" i="6"/>
  <c r="BJ49" i="6"/>
  <c r="BC42" i="6"/>
  <c r="AS49" i="6"/>
  <c r="CD42" i="6"/>
  <c r="AX49" i="6"/>
  <c r="BU49" i="6"/>
  <c r="AK42" i="6"/>
  <c r="X49" i="6"/>
  <c r="R42" i="6"/>
  <c r="BB49" i="6"/>
  <c r="BR49" i="6"/>
  <c r="U42" i="6"/>
  <c r="J42" i="6"/>
  <c r="BD42" i="6"/>
  <c r="AC49" i="6"/>
  <c r="BT49" i="6"/>
  <c r="N49" i="6"/>
  <c r="T49" i="6"/>
  <c r="F49" i="6"/>
  <c r="E42" i="6"/>
  <c r="AF42" i="6"/>
  <c r="AE42" i="6"/>
  <c r="AG49" i="6"/>
  <c r="M42" i="6" l="1"/>
  <c r="BL49" i="6"/>
  <c r="M49" i="6"/>
  <c r="BL42" i="6"/>
  <c r="BY49" i="6"/>
  <c r="AN49" i="6"/>
  <c r="AN42" i="6"/>
  <c r="BZ49" i="6"/>
  <c r="BZ42" i="6"/>
  <c r="BN49" i="6"/>
  <c r="BN42" i="6"/>
  <c r="CE49" i="6"/>
  <c r="CE42" i="6"/>
  <c r="BY42" i="6"/>
  <c r="J49" i="6"/>
  <c r="BW49" i="6"/>
  <c r="V42" i="6"/>
  <c r="BW42" i="6"/>
  <c r="Z49" i="6"/>
  <c r="Z42" i="6"/>
  <c r="H49" i="6"/>
  <c r="H42" i="6"/>
  <c r="I49" i="6"/>
  <c r="I42" i="6"/>
  <c r="AV49" i="6"/>
  <c r="AV42" i="6"/>
  <c r="Y42" i="6"/>
  <c r="BQ42" i="6"/>
  <c r="AR49" i="6"/>
  <c r="AR42" i="6"/>
  <c r="Y49" i="6"/>
  <c r="AA49" i="6"/>
  <c r="K49" i="6"/>
  <c r="AA42" i="6"/>
  <c r="K42" i="6"/>
  <c r="AJ42" i="6"/>
  <c r="Q49" i="6"/>
  <c r="Q42" i="6"/>
  <c r="S42" i="6"/>
  <c r="S49" i="6"/>
  <c r="AJ49" i="6"/>
  <c r="W42" i="6"/>
  <c r="AE49" i="6"/>
  <c r="AI49" i="6"/>
  <c r="AI42" i="6"/>
  <c r="AT42" i="6"/>
  <c r="AT49" i="6"/>
  <c r="BX49" i="6"/>
  <c r="BS42" i="6"/>
  <c r="BX42" i="6"/>
  <c r="BS49" i="6"/>
  <c r="BO42" i="6"/>
  <c r="BO49" i="6"/>
  <c r="AZ49" i="6"/>
  <c r="AZ42" i="6"/>
  <c r="L49" i="6"/>
  <c r="L42" i="6"/>
  <c r="O49" i="6"/>
  <c r="BE49" i="6"/>
  <c r="BE42" i="6"/>
  <c r="O42" i="6"/>
  <c r="CC49" i="6"/>
  <c r="CC42" i="6"/>
  <c r="E49" i="6"/>
  <c r="AC42" i="6"/>
  <c r="BQ49" i="6"/>
  <c r="CD49" i="6"/>
  <c r="R49" i="6"/>
  <c r="BU42" i="6"/>
  <c r="BD49" i="6"/>
  <c r="AQ42" i="6"/>
  <c r="CA42" i="6"/>
  <c r="AD42" i="6"/>
  <c r="BI49" i="6"/>
  <c r="BH49" i="6"/>
  <c r="AP49" i="6"/>
  <c r="AG42" i="6"/>
  <c r="AK49" i="6"/>
  <c r="CB49" i="6"/>
  <c r="P49" i="6"/>
  <c r="G42" i="6"/>
  <c r="BA49" i="6"/>
  <c r="BB42" i="6"/>
  <c r="AS42" i="6"/>
  <c r="BG42" i="6"/>
  <c r="BI42" i="6"/>
  <c r="CF49" i="6"/>
  <c r="BP42" i="6"/>
  <c r="AX42" i="6"/>
  <c r="X42" i="6"/>
  <c r="BA42" i="6"/>
  <c r="AQ49" i="6"/>
  <c r="AD49" i="6"/>
  <c r="N42" i="6"/>
  <c r="AY42" i="6"/>
  <c r="AB42" i="6"/>
  <c r="BV42" i="6"/>
  <c r="AL42" i="6"/>
  <c r="AH42" i="6"/>
  <c r="AO42" i="6"/>
  <c r="BT42" i="6"/>
  <c r="BK49" i="6"/>
  <c r="G49" i="6"/>
  <c r="BC49" i="6"/>
  <c r="BJ42" i="6"/>
  <c r="AY49" i="6"/>
  <c r="AB49" i="6"/>
  <c r="BK42" i="6"/>
  <c r="AL49" i="6"/>
  <c r="U49" i="6"/>
  <c r="W21" i="6"/>
  <c r="BU21" i="6"/>
  <c r="AW21" i="6"/>
  <c r="R21" i="6"/>
  <c r="BI21" i="6"/>
  <c r="BQ21" i="6"/>
  <c r="BO21" i="6"/>
  <c r="AU21" i="6"/>
  <c r="O21" i="6"/>
  <c r="Z21" i="6"/>
  <c r="BA21" i="6"/>
  <c r="CB21" i="6"/>
  <c r="AG21" i="6"/>
  <c r="CF21" i="6"/>
  <c r="BT21" i="6"/>
  <c r="AS21" i="6"/>
  <c r="BM21" i="6"/>
  <c r="BY21" i="6"/>
  <c r="AK21" i="6"/>
  <c r="BN21" i="6"/>
  <c r="J21" i="6"/>
  <c r="AM21" i="6"/>
  <c r="BX21" i="6"/>
  <c r="M21" i="6"/>
  <c r="S21" i="6"/>
  <c r="Y21" i="6"/>
  <c r="P21" i="6"/>
  <c r="L21" i="6"/>
  <c r="AP21" i="6"/>
  <c r="CD21" i="6"/>
  <c r="H21" i="6"/>
  <c r="F21" i="6"/>
  <c r="AV21" i="6"/>
  <c r="AX21" i="6"/>
  <c r="E21" i="6"/>
  <c r="AD21" i="6"/>
  <c r="BE21" i="6"/>
  <c r="X14" i="6" l="1"/>
  <c r="X12" i="6"/>
  <c r="X13" i="6"/>
  <c r="X8" i="6"/>
  <c r="X11" i="6"/>
  <c r="X10" i="6"/>
  <c r="X9" i="6"/>
  <c r="X5" i="6"/>
  <c r="X3" i="6"/>
  <c r="BT14" i="6"/>
  <c r="BT5" i="6"/>
  <c r="BT13" i="6"/>
  <c r="BT11" i="6"/>
  <c r="BT10" i="6"/>
  <c r="BT9" i="6"/>
  <c r="BT3" i="6"/>
  <c r="BT12" i="6"/>
  <c r="BT8" i="6"/>
  <c r="I14" i="6"/>
  <c r="I13" i="6"/>
  <c r="I12" i="6"/>
  <c r="I11" i="6"/>
  <c r="I10" i="6"/>
  <c r="I9" i="6"/>
  <c r="I5" i="6"/>
  <c r="I3" i="6"/>
  <c r="I8" i="6"/>
  <c r="Q14" i="6"/>
  <c r="Q13" i="6"/>
  <c r="Q12" i="6"/>
  <c r="Q10" i="6"/>
  <c r="Q5" i="6"/>
  <c r="Q3" i="6"/>
  <c r="Q11" i="6"/>
  <c r="Q9" i="6"/>
  <c r="Q8" i="6"/>
  <c r="Y14" i="6"/>
  <c r="Y13" i="6"/>
  <c r="Y12" i="6"/>
  <c r="Y8" i="6"/>
  <c r="Y11" i="6"/>
  <c r="Y10" i="6"/>
  <c r="Y9" i="6"/>
  <c r="Y5" i="6"/>
  <c r="Y3" i="6"/>
  <c r="AG14" i="6"/>
  <c r="AG13" i="6"/>
  <c r="AG12" i="6"/>
  <c r="AG8" i="6"/>
  <c r="AG11" i="6"/>
  <c r="AG9" i="6"/>
  <c r="AG5" i="6"/>
  <c r="AG3" i="6"/>
  <c r="AG10" i="6"/>
  <c r="AO14" i="6"/>
  <c r="AO13" i="6"/>
  <c r="AO12" i="6"/>
  <c r="AO11" i="6"/>
  <c r="AO10" i="6"/>
  <c r="AO9" i="6"/>
  <c r="AO5" i="6"/>
  <c r="AO3" i="6"/>
  <c r="AO8" i="6"/>
  <c r="AW14" i="6"/>
  <c r="AW13" i="6"/>
  <c r="AW12" i="6"/>
  <c r="AW10" i="6"/>
  <c r="AW5" i="6"/>
  <c r="AW3" i="6"/>
  <c r="AW11" i="6"/>
  <c r="AW9" i="6"/>
  <c r="AW8" i="6"/>
  <c r="BE14" i="6"/>
  <c r="BE13" i="6"/>
  <c r="BE12" i="6"/>
  <c r="BE8" i="6"/>
  <c r="BE11" i="6"/>
  <c r="BE10" i="6"/>
  <c r="BE9" i="6"/>
  <c r="BE3" i="6"/>
  <c r="BE5" i="6"/>
  <c r="BM14" i="6"/>
  <c r="BM13" i="6"/>
  <c r="BM12" i="6"/>
  <c r="BM8" i="6"/>
  <c r="BM11" i="6"/>
  <c r="BM3" i="6"/>
  <c r="BM10" i="6"/>
  <c r="BM9" i="6"/>
  <c r="BM5" i="6"/>
  <c r="BU14" i="6"/>
  <c r="BU13" i="6"/>
  <c r="BU12" i="6"/>
  <c r="BU5" i="6"/>
  <c r="BU11" i="6"/>
  <c r="BU10" i="6"/>
  <c r="BU9" i="6"/>
  <c r="BU3" i="6"/>
  <c r="BU8" i="6"/>
  <c r="CC14" i="6"/>
  <c r="CC13" i="6"/>
  <c r="CC12" i="6"/>
  <c r="CC11" i="6"/>
  <c r="CC5" i="6"/>
  <c r="CC10" i="6"/>
  <c r="CC8" i="6"/>
  <c r="CC3" i="6"/>
  <c r="CC9" i="6"/>
  <c r="BH21" i="6"/>
  <c r="G21" i="6"/>
  <c r="BD21" i="6"/>
  <c r="BS21" i="6"/>
  <c r="T21" i="6"/>
  <c r="AV14" i="6"/>
  <c r="AV8" i="6"/>
  <c r="AV11" i="6"/>
  <c r="AV10" i="6"/>
  <c r="AV9" i="6"/>
  <c r="AV5" i="6"/>
  <c r="AV3" i="6"/>
  <c r="AV13" i="6"/>
  <c r="AV12" i="6"/>
  <c r="J13" i="6"/>
  <c r="J12" i="6"/>
  <c r="J11" i="6"/>
  <c r="J10" i="6"/>
  <c r="J9" i="6"/>
  <c r="J14" i="6"/>
  <c r="J5" i="6"/>
  <c r="J3" i="6"/>
  <c r="J8" i="6"/>
  <c r="R13" i="6"/>
  <c r="R12" i="6"/>
  <c r="R11" i="6"/>
  <c r="R10" i="6"/>
  <c r="R9" i="6"/>
  <c r="R5" i="6"/>
  <c r="R3" i="6"/>
  <c r="R8" i="6"/>
  <c r="R14" i="6"/>
  <c r="Z14" i="6"/>
  <c r="Z13" i="6"/>
  <c r="Z12" i="6"/>
  <c r="Z11" i="6"/>
  <c r="Z10" i="6"/>
  <c r="Z9" i="6"/>
  <c r="Z5" i="6"/>
  <c r="Z3" i="6"/>
  <c r="Z8" i="6"/>
  <c r="AH13" i="6"/>
  <c r="AH12" i="6"/>
  <c r="AH11" i="6"/>
  <c r="AH10" i="6"/>
  <c r="AH9" i="6"/>
  <c r="AH5" i="6"/>
  <c r="AH3" i="6"/>
  <c r="AH8" i="6"/>
  <c r="AH14" i="6"/>
  <c r="AP14" i="6"/>
  <c r="AP13" i="6"/>
  <c r="AP12" i="6"/>
  <c r="AP11" i="6"/>
  <c r="AP10" i="6"/>
  <c r="AP9" i="6"/>
  <c r="AP5" i="6"/>
  <c r="AP3" i="6"/>
  <c r="AP8" i="6"/>
  <c r="AX14" i="6"/>
  <c r="AX12" i="6"/>
  <c r="AX11" i="6"/>
  <c r="AX10" i="6"/>
  <c r="AX9" i="6"/>
  <c r="AX5" i="6"/>
  <c r="AX3" i="6"/>
  <c r="AX8" i="6"/>
  <c r="AX13" i="6"/>
  <c r="BF13" i="6"/>
  <c r="BF12" i="6"/>
  <c r="BF11" i="6"/>
  <c r="BF10" i="6"/>
  <c r="BF9" i="6"/>
  <c r="BF3" i="6"/>
  <c r="BF5" i="6"/>
  <c r="BF14" i="6"/>
  <c r="BF8" i="6"/>
  <c r="BN14" i="6"/>
  <c r="BN13" i="6"/>
  <c r="BN12" i="6"/>
  <c r="BN11" i="6"/>
  <c r="BN10" i="6"/>
  <c r="BN9" i="6"/>
  <c r="BN3" i="6"/>
  <c r="BN8" i="6"/>
  <c r="BN5" i="6"/>
  <c r="BV12" i="6"/>
  <c r="BV11" i="6"/>
  <c r="BV10" i="6"/>
  <c r="BV9" i="6"/>
  <c r="BV14" i="6"/>
  <c r="BV3" i="6"/>
  <c r="BV13" i="6"/>
  <c r="BV8" i="6"/>
  <c r="BV5" i="6"/>
  <c r="CD13" i="6"/>
  <c r="CD12" i="6"/>
  <c r="CD11" i="6"/>
  <c r="CD10" i="6"/>
  <c r="CD9" i="6"/>
  <c r="CD8" i="6"/>
  <c r="CD3" i="6"/>
  <c r="CD5" i="6"/>
  <c r="CD14" i="6"/>
  <c r="BV21" i="6"/>
  <c r="AF21" i="6"/>
  <c r="BB21" i="6"/>
  <c r="AY21" i="6"/>
  <c r="I21" i="6"/>
  <c r="V21" i="6"/>
  <c r="BR21" i="6"/>
  <c r="AA21" i="6"/>
  <c r="CC21" i="6"/>
  <c r="P14" i="6"/>
  <c r="P12" i="6"/>
  <c r="P11" i="6"/>
  <c r="P10" i="6"/>
  <c r="P9" i="6"/>
  <c r="P13" i="6"/>
  <c r="P5" i="6"/>
  <c r="P3" i="6"/>
  <c r="P8" i="6"/>
  <c r="BL14" i="6"/>
  <c r="BL13" i="6"/>
  <c r="BL5" i="6"/>
  <c r="BL12" i="6"/>
  <c r="BL11" i="6"/>
  <c r="BL9" i="6"/>
  <c r="BL8" i="6"/>
  <c r="BL10" i="6"/>
  <c r="BL3" i="6"/>
  <c r="K13" i="6"/>
  <c r="K12" i="6"/>
  <c r="K11" i="6"/>
  <c r="K10" i="6"/>
  <c r="K9" i="6"/>
  <c r="K8" i="6"/>
  <c r="K14" i="6"/>
  <c r="K3" i="6"/>
  <c r="K5" i="6"/>
  <c r="S13" i="6"/>
  <c r="S12" i="6"/>
  <c r="S11" i="6"/>
  <c r="S10" i="6"/>
  <c r="S9" i="6"/>
  <c r="S8" i="6"/>
  <c r="S3" i="6"/>
  <c r="S14" i="6"/>
  <c r="S5" i="6"/>
  <c r="AI13" i="6"/>
  <c r="AI12" i="6"/>
  <c r="AI11" i="6"/>
  <c r="AI10" i="6"/>
  <c r="AI9" i="6"/>
  <c r="AI8" i="6"/>
  <c r="AI14" i="6"/>
  <c r="AI5" i="6"/>
  <c r="AI3" i="6"/>
  <c r="BG12" i="6"/>
  <c r="BG11" i="6"/>
  <c r="BG10" i="6"/>
  <c r="BG9" i="6"/>
  <c r="BG8" i="6"/>
  <c r="BG5" i="6"/>
  <c r="BG3" i="6"/>
  <c r="BG14" i="6"/>
  <c r="BG13" i="6"/>
  <c r="BO14" i="6"/>
  <c r="BO13" i="6"/>
  <c r="BO12" i="6"/>
  <c r="BO11" i="6"/>
  <c r="BO10" i="6"/>
  <c r="BO9" i="6"/>
  <c r="BO8" i="6"/>
  <c r="BO5" i="6"/>
  <c r="BO3" i="6"/>
  <c r="BW12" i="6"/>
  <c r="BW11" i="6"/>
  <c r="BW10" i="6"/>
  <c r="BW9" i="6"/>
  <c r="BW8" i="6"/>
  <c r="BW5" i="6"/>
  <c r="BW14" i="6"/>
  <c r="BW13" i="6"/>
  <c r="BW3" i="6"/>
  <c r="CE13" i="6"/>
  <c r="CE12" i="6"/>
  <c r="CE11" i="6"/>
  <c r="CE10" i="6"/>
  <c r="CE9" i="6"/>
  <c r="CE8" i="6"/>
  <c r="CE5" i="6"/>
  <c r="CE3" i="6"/>
  <c r="CE14" i="6"/>
  <c r="AC21" i="6"/>
  <c r="AI21" i="6"/>
  <c r="BC21" i="6"/>
  <c r="AE21" i="6"/>
  <c r="H14" i="6"/>
  <c r="H13" i="6"/>
  <c r="H11" i="6"/>
  <c r="H10" i="6"/>
  <c r="H9" i="6"/>
  <c r="H5" i="6"/>
  <c r="H3" i="6"/>
  <c r="H12" i="6"/>
  <c r="H8" i="6"/>
  <c r="BD13" i="6"/>
  <c r="BD12" i="6"/>
  <c r="BD11" i="6"/>
  <c r="BD10" i="6"/>
  <c r="BD9" i="6"/>
  <c r="BD3" i="6"/>
  <c r="BD14" i="6"/>
  <c r="BD5" i="6"/>
  <c r="BD8" i="6"/>
  <c r="AA14" i="6"/>
  <c r="AA13" i="6"/>
  <c r="AA12" i="6"/>
  <c r="AA11" i="6"/>
  <c r="AA10" i="6"/>
  <c r="AA9" i="6"/>
  <c r="AA8" i="6"/>
  <c r="AA5" i="6"/>
  <c r="AA3" i="6"/>
  <c r="AJ13" i="6"/>
  <c r="AJ12" i="6"/>
  <c r="AJ11" i="6"/>
  <c r="AJ10" i="6"/>
  <c r="AJ9" i="6"/>
  <c r="AJ14" i="6"/>
  <c r="AJ5" i="6"/>
  <c r="AJ3" i="6"/>
  <c r="AJ8" i="6"/>
  <c r="BH12" i="6"/>
  <c r="BH11" i="6"/>
  <c r="BH10" i="6"/>
  <c r="BH9" i="6"/>
  <c r="BH14" i="6"/>
  <c r="BH5" i="6"/>
  <c r="BH3" i="6"/>
  <c r="BH13" i="6"/>
  <c r="BH8" i="6"/>
  <c r="BX12" i="6"/>
  <c r="BX11" i="6"/>
  <c r="BX10" i="6"/>
  <c r="BX9" i="6"/>
  <c r="BX8" i="6"/>
  <c r="BX14" i="6"/>
  <c r="BX13" i="6"/>
  <c r="BX5" i="6"/>
  <c r="BX3" i="6"/>
  <c r="AR21" i="6"/>
  <c r="AT21" i="6"/>
  <c r="AN21" i="6"/>
  <c r="CE21" i="6"/>
  <c r="AQ21" i="6"/>
  <c r="BW21" i="6"/>
  <c r="AO21" i="6"/>
  <c r="BF21" i="6"/>
  <c r="AF14" i="6"/>
  <c r="AF11" i="6"/>
  <c r="AF10" i="6"/>
  <c r="AF9" i="6"/>
  <c r="AF8" i="6"/>
  <c r="AF12" i="6"/>
  <c r="AF5" i="6"/>
  <c r="AF3" i="6"/>
  <c r="AF13" i="6"/>
  <c r="CB14" i="6"/>
  <c r="CB13" i="6"/>
  <c r="CB12" i="6"/>
  <c r="CB10" i="6"/>
  <c r="CB8" i="6"/>
  <c r="CB5" i="6"/>
  <c r="CB11" i="6"/>
  <c r="CB3" i="6"/>
  <c r="CB9" i="6"/>
  <c r="AQ13" i="6"/>
  <c r="AQ12" i="6"/>
  <c r="AQ11" i="6"/>
  <c r="AQ10" i="6"/>
  <c r="AQ9" i="6"/>
  <c r="AQ8" i="6"/>
  <c r="AQ14" i="6"/>
  <c r="AQ5" i="6"/>
  <c r="AQ3" i="6"/>
  <c r="L13" i="6"/>
  <c r="L12" i="6"/>
  <c r="L11" i="6"/>
  <c r="L10" i="6"/>
  <c r="L9" i="6"/>
  <c r="L14" i="6"/>
  <c r="L8" i="6"/>
  <c r="L5" i="6"/>
  <c r="L3" i="6"/>
  <c r="AB14" i="6"/>
  <c r="AB13" i="6"/>
  <c r="AB12" i="6"/>
  <c r="AB11" i="6"/>
  <c r="AB10" i="6"/>
  <c r="AB9" i="6"/>
  <c r="AB5" i="6"/>
  <c r="AB3" i="6"/>
  <c r="AB8" i="6"/>
  <c r="AR13" i="6"/>
  <c r="AR12" i="6"/>
  <c r="AR11" i="6"/>
  <c r="AR10" i="6"/>
  <c r="AR9" i="6"/>
  <c r="AR8" i="6"/>
  <c r="AR14" i="6"/>
  <c r="AR5" i="6"/>
  <c r="AR3" i="6"/>
  <c r="BP13" i="6"/>
  <c r="BP12" i="6"/>
  <c r="BP11" i="6"/>
  <c r="BP10" i="6"/>
  <c r="BP9" i="6"/>
  <c r="BP14" i="6"/>
  <c r="BP8" i="6"/>
  <c r="BP3" i="6"/>
  <c r="BP5" i="6"/>
  <c r="CF12" i="6"/>
  <c r="CF11" i="6"/>
  <c r="CF10" i="6"/>
  <c r="CF9" i="6"/>
  <c r="CF8" i="6"/>
  <c r="CF13" i="6"/>
  <c r="CF5" i="6"/>
  <c r="CF3" i="6"/>
  <c r="CF14" i="6"/>
  <c r="E14" i="6"/>
  <c r="E13" i="6"/>
  <c r="E12" i="6"/>
  <c r="E11" i="6"/>
  <c r="E10" i="6"/>
  <c r="E9" i="6"/>
  <c r="E8" i="6"/>
  <c r="E5" i="6"/>
  <c r="E3" i="6"/>
  <c r="M14" i="6"/>
  <c r="M13" i="6"/>
  <c r="M12" i="6"/>
  <c r="M11" i="6"/>
  <c r="M10" i="6"/>
  <c r="M9" i="6"/>
  <c r="M8" i="6"/>
  <c r="M3" i="6"/>
  <c r="M5" i="6"/>
  <c r="U14" i="6"/>
  <c r="U13" i="6"/>
  <c r="U12" i="6"/>
  <c r="U11" i="6"/>
  <c r="U10" i="6"/>
  <c r="U9" i="6"/>
  <c r="U8" i="6"/>
  <c r="U5" i="6"/>
  <c r="U3" i="6"/>
  <c r="AC14" i="6"/>
  <c r="AC13" i="6"/>
  <c r="AC12" i="6"/>
  <c r="AC11" i="6"/>
  <c r="AC10" i="6"/>
  <c r="AC9" i="6"/>
  <c r="AC8" i="6"/>
  <c r="AC3" i="6"/>
  <c r="AC5" i="6"/>
  <c r="AK14" i="6"/>
  <c r="AK13" i="6"/>
  <c r="AK12" i="6"/>
  <c r="AK11" i="6"/>
  <c r="AK10" i="6"/>
  <c r="AK9" i="6"/>
  <c r="AK8" i="6"/>
  <c r="AK5" i="6"/>
  <c r="AK3" i="6"/>
  <c r="AS14" i="6"/>
  <c r="AS13" i="6"/>
  <c r="AS12" i="6"/>
  <c r="AS11" i="6"/>
  <c r="AS10" i="6"/>
  <c r="AS9" i="6"/>
  <c r="AS8" i="6"/>
  <c r="AS5" i="6"/>
  <c r="AS3" i="6"/>
  <c r="BA14" i="6"/>
  <c r="BA13" i="6"/>
  <c r="BA12" i="6"/>
  <c r="BA11" i="6"/>
  <c r="BA10" i="6"/>
  <c r="BA9" i="6"/>
  <c r="BA8" i="6"/>
  <c r="BA5" i="6"/>
  <c r="BA3" i="6"/>
  <c r="BI14" i="6"/>
  <c r="BI13" i="6"/>
  <c r="BI12" i="6"/>
  <c r="BI11" i="6"/>
  <c r="BI10" i="6"/>
  <c r="BI9" i="6"/>
  <c r="BI8" i="6"/>
  <c r="BI5" i="6"/>
  <c r="BI3" i="6"/>
  <c r="BQ14" i="6"/>
  <c r="BQ13" i="6"/>
  <c r="BQ12" i="6"/>
  <c r="BQ11" i="6"/>
  <c r="BQ10" i="6"/>
  <c r="BQ9" i="6"/>
  <c r="BQ8" i="6"/>
  <c r="BQ5" i="6"/>
  <c r="BQ3" i="6"/>
  <c r="BY14" i="6"/>
  <c r="BY13" i="6"/>
  <c r="BY12" i="6"/>
  <c r="BY11" i="6"/>
  <c r="BY10" i="6"/>
  <c r="BY9" i="6"/>
  <c r="BY8" i="6"/>
  <c r="BY5" i="6"/>
  <c r="BY3" i="6"/>
  <c r="BJ21" i="6"/>
  <c r="N21" i="6"/>
  <c r="Q21" i="6"/>
  <c r="BK21" i="6"/>
  <c r="AN14" i="6"/>
  <c r="AN12" i="6"/>
  <c r="AN13" i="6"/>
  <c r="AN11" i="6"/>
  <c r="AN10" i="6"/>
  <c r="AN9" i="6"/>
  <c r="AN5" i="6"/>
  <c r="AN3" i="6"/>
  <c r="AN8" i="6"/>
  <c r="AY14" i="6"/>
  <c r="AY12" i="6"/>
  <c r="AY11" i="6"/>
  <c r="AY10" i="6"/>
  <c r="AY9" i="6"/>
  <c r="AY8" i="6"/>
  <c r="AY13" i="6"/>
  <c r="AY5" i="6"/>
  <c r="AY3" i="6"/>
  <c r="T13" i="6"/>
  <c r="T12" i="6"/>
  <c r="T11" i="6"/>
  <c r="T10" i="6"/>
  <c r="T9" i="6"/>
  <c r="T3" i="6"/>
  <c r="T14" i="6"/>
  <c r="T8" i="6"/>
  <c r="T5" i="6"/>
  <c r="AZ14" i="6"/>
  <c r="AZ12" i="6"/>
  <c r="AZ11" i="6"/>
  <c r="AZ10" i="6"/>
  <c r="AZ9" i="6"/>
  <c r="AZ13" i="6"/>
  <c r="AZ5" i="6"/>
  <c r="AZ8" i="6"/>
  <c r="AZ3" i="6"/>
  <c r="F13" i="6"/>
  <c r="F12" i="6"/>
  <c r="F8" i="6"/>
  <c r="F14" i="6"/>
  <c r="F11" i="6"/>
  <c r="F10" i="6"/>
  <c r="F9" i="6"/>
  <c r="F5" i="6"/>
  <c r="F3" i="6"/>
  <c r="N14" i="6"/>
  <c r="N11" i="6"/>
  <c r="N10" i="6"/>
  <c r="N9" i="6"/>
  <c r="N12" i="6"/>
  <c r="N8" i="6"/>
  <c r="N13" i="6"/>
  <c r="N5" i="6"/>
  <c r="N3" i="6"/>
  <c r="V14" i="6"/>
  <c r="V13" i="6"/>
  <c r="V8" i="6"/>
  <c r="V12" i="6"/>
  <c r="V11" i="6"/>
  <c r="V10" i="6"/>
  <c r="V9" i="6"/>
  <c r="V5" i="6"/>
  <c r="V3" i="6"/>
  <c r="AD11" i="6"/>
  <c r="AD10" i="6"/>
  <c r="AD9" i="6"/>
  <c r="AD13" i="6"/>
  <c r="AD14" i="6"/>
  <c r="AD8" i="6"/>
  <c r="AD12" i="6"/>
  <c r="AD5" i="6"/>
  <c r="AD3" i="6"/>
  <c r="AL14" i="6"/>
  <c r="AL12" i="6"/>
  <c r="AL8" i="6"/>
  <c r="AL13" i="6"/>
  <c r="AL11" i="6"/>
  <c r="AL10" i="6"/>
  <c r="AL9" i="6"/>
  <c r="AL5" i="6"/>
  <c r="AL3" i="6"/>
  <c r="AT13" i="6"/>
  <c r="AT11" i="6"/>
  <c r="AT10" i="6"/>
  <c r="AT9" i="6"/>
  <c r="AT12" i="6"/>
  <c r="AT8" i="6"/>
  <c r="AT14" i="6"/>
  <c r="AT5" i="6"/>
  <c r="AT3" i="6"/>
  <c r="BB14" i="6"/>
  <c r="BB13" i="6"/>
  <c r="BB8" i="6"/>
  <c r="BB5" i="6"/>
  <c r="BB12" i="6"/>
  <c r="BB11" i="6"/>
  <c r="BB10" i="6"/>
  <c r="BB9" i="6"/>
  <c r="BB3" i="6"/>
  <c r="BJ14" i="6"/>
  <c r="BJ12" i="6"/>
  <c r="BJ11" i="6"/>
  <c r="BJ10" i="6"/>
  <c r="BJ9" i="6"/>
  <c r="BJ13" i="6"/>
  <c r="BJ8" i="6"/>
  <c r="BJ5" i="6"/>
  <c r="BJ3" i="6"/>
  <c r="BR13" i="6"/>
  <c r="BR14" i="6"/>
  <c r="BR5" i="6"/>
  <c r="BR8" i="6"/>
  <c r="BR12" i="6"/>
  <c r="BR11" i="6"/>
  <c r="BR10" i="6"/>
  <c r="BR9" i="6"/>
  <c r="BR3" i="6"/>
  <c r="BZ14" i="6"/>
  <c r="BZ13" i="6"/>
  <c r="BZ11" i="6"/>
  <c r="BZ10" i="6"/>
  <c r="BZ9" i="6"/>
  <c r="BZ8" i="6"/>
  <c r="BZ12" i="6"/>
  <c r="BZ5" i="6"/>
  <c r="BZ3" i="6"/>
  <c r="X21" i="6"/>
  <c r="BL21" i="6"/>
  <c r="CA21" i="6"/>
  <c r="AJ21" i="6"/>
  <c r="BG21" i="6"/>
  <c r="K21" i="6"/>
  <c r="AB21" i="6"/>
  <c r="BZ21" i="6"/>
  <c r="AZ21" i="6"/>
  <c r="G14" i="6"/>
  <c r="G13" i="6"/>
  <c r="G11" i="6"/>
  <c r="G10" i="6"/>
  <c r="G9" i="6"/>
  <c r="G5" i="6"/>
  <c r="G3" i="6"/>
  <c r="G12" i="6"/>
  <c r="G8" i="6"/>
  <c r="O14" i="6"/>
  <c r="O9" i="6"/>
  <c r="O12" i="6"/>
  <c r="O8" i="6"/>
  <c r="O11" i="6"/>
  <c r="O10" i="6"/>
  <c r="O13" i="6"/>
  <c r="O5" i="6"/>
  <c r="O3" i="6"/>
  <c r="W14" i="6"/>
  <c r="W13" i="6"/>
  <c r="W8" i="6"/>
  <c r="W12" i="6"/>
  <c r="W11" i="6"/>
  <c r="W10" i="6"/>
  <c r="W9" i="6"/>
  <c r="W5" i="6"/>
  <c r="W3" i="6"/>
  <c r="AE14" i="6"/>
  <c r="AE13" i="6"/>
  <c r="AE11" i="6"/>
  <c r="AE10" i="6"/>
  <c r="AE8" i="6"/>
  <c r="AE12" i="6"/>
  <c r="AE5" i="6"/>
  <c r="AE3" i="6"/>
  <c r="AE9" i="6"/>
  <c r="AM14" i="6"/>
  <c r="AM12" i="6"/>
  <c r="AM13" i="6"/>
  <c r="AM11" i="6"/>
  <c r="AM10" i="6"/>
  <c r="AM9" i="6"/>
  <c r="AM5" i="6"/>
  <c r="AM3" i="6"/>
  <c r="AM8" i="6"/>
  <c r="AU14" i="6"/>
  <c r="AU13" i="6"/>
  <c r="AU8" i="6"/>
  <c r="AU11" i="6"/>
  <c r="AU9" i="6"/>
  <c r="AU5" i="6"/>
  <c r="AU3" i="6"/>
  <c r="AU10" i="6"/>
  <c r="AU12" i="6"/>
  <c r="BC14" i="6"/>
  <c r="BC13" i="6"/>
  <c r="BC8" i="6"/>
  <c r="BC12" i="6"/>
  <c r="BC11" i="6"/>
  <c r="BC10" i="6"/>
  <c r="BC9" i="6"/>
  <c r="BC3" i="6"/>
  <c r="BC5" i="6"/>
  <c r="BK14" i="6"/>
  <c r="BK13" i="6"/>
  <c r="BK9" i="6"/>
  <c r="BK12" i="6"/>
  <c r="BK10" i="6"/>
  <c r="BK8" i="6"/>
  <c r="BK3" i="6"/>
  <c r="BK5" i="6"/>
  <c r="BK11" i="6"/>
  <c r="BS14" i="6"/>
  <c r="BS13" i="6"/>
  <c r="BS5" i="6"/>
  <c r="BS11" i="6"/>
  <c r="BS10" i="6"/>
  <c r="BS9" i="6"/>
  <c r="BS3" i="6"/>
  <c r="BS12" i="6"/>
  <c r="BS8" i="6"/>
  <c r="CA14" i="6"/>
  <c r="CA13" i="6"/>
  <c r="CA11" i="6"/>
  <c r="CA10" i="6"/>
  <c r="CA12" i="6"/>
  <c r="CA8" i="6"/>
  <c r="CA5" i="6"/>
  <c r="CA3" i="6"/>
  <c r="CA9" i="6"/>
  <c r="U21" i="6"/>
  <c r="AL21" i="6"/>
  <c r="BP21" i="6"/>
  <c r="AH21" i="6"/>
  <c r="AW28" i="6"/>
  <c r="BF35" i="6"/>
  <c r="BR28" i="6"/>
  <c r="AB28" i="6"/>
  <c r="AR35" i="6"/>
  <c r="BG28" i="6"/>
  <c r="BD35" i="6"/>
  <c r="S28" i="6"/>
  <c r="H28" i="6"/>
  <c r="AO28" i="6"/>
  <c r="I28" i="6"/>
  <c r="AI35" i="6"/>
  <c r="G35" i="6"/>
  <c r="AS28" i="6"/>
  <c r="AR28" i="6"/>
  <c r="CD28" i="6"/>
  <c r="CE35" i="6"/>
  <c r="X28" i="6"/>
  <c r="AS35" i="6"/>
  <c r="N35" i="6"/>
  <c r="BV35" i="6"/>
  <c r="P28" i="6"/>
  <c r="AX35" i="6"/>
  <c r="BZ28" i="6"/>
  <c r="AH28" i="6"/>
  <c r="BW35" i="6"/>
  <c r="BB28" i="6"/>
  <c r="U35" i="6"/>
  <c r="AV28" i="6"/>
  <c r="BL28" i="6"/>
  <c r="V35" i="6"/>
  <c r="BJ28" i="6"/>
  <c r="BX28" i="6" l="1"/>
  <c r="R35" i="6"/>
  <c r="BO35" i="6"/>
  <c r="AP35" i="6"/>
  <c r="G28" i="6"/>
  <c r="S35" i="6"/>
  <c r="BY35" i="6"/>
  <c r="BW28" i="6"/>
  <c r="AT28" i="6"/>
  <c r="BD28" i="6"/>
  <c r="BT35" i="6"/>
  <c r="I35" i="6"/>
  <c r="K35" i="6"/>
  <c r="BE35" i="6"/>
  <c r="F28" i="6"/>
  <c r="CA35" i="6"/>
  <c r="BO28" i="6"/>
  <c r="AU35" i="6"/>
  <c r="AM35" i="6"/>
  <c r="AT35" i="6"/>
  <c r="O28" i="6"/>
  <c r="AK28" i="6"/>
  <c r="BY28" i="6"/>
  <c r="BH35" i="6"/>
  <c r="BT28" i="6"/>
  <c r="BJ35" i="6"/>
  <c r="BG35" i="6"/>
  <c r="AQ28" i="6"/>
  <c r="F35" i="6"/>
  <c r="BS28" i="6"/>
  <c r="Y35" i="6"/>
  <c r="E35" i="6"/>
  <c r="AO35" i="6"/>
  <c r="J35" i="6"/>
  <c r="BI35" i="6"/>
  <c r="BP28" i="6"/>
  <c r="CD35" i="6"/>
  <c r="L28" i="6"/>
  <c r="K28" i="6"/>
  <c r="CB28" i="6"/>
  <c r="AG28" i="6"/>
  <c r="Z28" i="6"/>
  <c r="O35" i="6"/>
  <c r="BV28" i="6"/>
  <c r="CC35" i="6"/>
  <c r="M35" i="6"/>
  <c r="AY35" i="6"/>
  <c r="BU35" i="6"/>
  <c r="BP35" i="6"/>
  <c r="AI28" i="6"/>
  <c r="M28" i="6"/>
  <c r="CF28" i="6"/>
  <c r="AC28" i="6"/>
  <c r="CA28" i="6"/>
  <c r="BA28" i="6"/>
  <c r="P35" i="6"/>
  <c r="BC35" i="6"/>
  <c r="AA35" i="6"/>
  <c r="AC35" i="6"/>
  <c r="CC28" i="6"/>
  <c r="BB35" i="6"/>
  <c r="AD35" i="6"/>
  <c r="Q28" i="6"/>
  <c r="AW35" i="6"/>
  <c r="BS35" i="6"/>
  <c r="Z35" i="6"/>
  <c r="AF28" i="6"/>
  <c r="BR35" i="6"/>
  <c r="AZ35" i="6"/>
  <c r="BK35" i="6"/>
  <c r="BQ35" i="6"/>
  <c r="BM28" i="6"/>
  <c r="BC28" i="6"/>
  <c r="AB35" i="6"/>
  <c r="X35" i="6"/>
  <c r="BN35" i="6"/>
  <c r="AK35" i="6"/>
  <c r="AG35" i="6"/>
  <c r="BA35" i="6"/>
  <c r="BQ28" i="6"/>
  <c r="BN28" i="6"/>
  <c r="AL28" i="6"/>
  <c r="CB35" i="6"/>
  <c r="AE35" i="6"/>
  <c r="BL35" i="6"/>
  <c r="AJ35" i="6"/>
  <c r="AX28" i="6"/>
  <c r="U28" i="6"/>
  <c r="BE28" i="6"/>
  <c r="AY28" i="6"/>
  <c r="Y28" i="6"/>
  <c r="BZ35" i="6"/>
  <c r="AD28" i="6"/>
  <c r="BF28" i="6"/>
  <c r="V28" i="6"/>
  <c r="W28" i="6"/>
  <c r="BH28" i="6"/>
  <c r="J28" i="6"/>
  <c r="BX35" i="6"/>
  <c r="BI28" i="6"/>
  <c r="BM35" i="6"/>
  <c r="AJ28" i="6"/>
  <c r="AV35" i="6"/>
  <c r="AE28" i="6"/>
  <c r="H35" i="6"/>
  <c r="CE28" i="6"/>
  <c r="AN35" i="6"/>
  <c r="CF35" i="6"/>
  <c r="T28" i="6"/>
  <c r="BK28" i="6"/>
  <c r="N28" i="6"/>
  <c r="W35" i="6"/>
  <c r="E28" i="6"/>
  <c r="AN28" i="6"/>
  <c r="AF35" i="6"/>
  <c r="AQ35" i="6"/>
  <c r="Q35" i="6"/>
  <c r="T35" i="6"/>
  <c r="BU28" i="6"/>
  <c r="AM28" i="6"/>
  <c r="L35" i="6"/>
  <c r="AP28" i="6"/>
  <c r="R28" i="6"/>
  <c r="AL35" i="6"/>
  <c r="AZ28" i="6"/>
  <c r="AU28" i="6"/>
  <c r="AH35" i="6"/>
  <c r="AA28" i="6"/>
</calcChain>
</file>

<file path=xl/sharedStrings.xml><?xml version="1.0" encoding="utf-8"?>
<sst xmlns="http://schemas.openxmlformats.org/spreadsheetml/2006/main" count="1437" uniqueCount="358">
  <si>
    <t>Relationship</t>
  </si>
  <si>
    <t>Age</t>
  </si>
  <si>
    <t>Gender</t>
  </si>
  <si>
    <t>Last Name</t>
  </si>
  <si>
    <t>First Name</t>
  </si>
  <si>
    <t>Ethnicity</t>
  </si>
  <si>
    <t>Language</t>
  </si>
  <si>
    <t>Weight</t>
  </si>
  <si>
    <t>Height</t>
  </si>
  <si>
    <t>Hair Color</t>
  </si>
  <si>
    <t>Eye Color</t>
  </si>
  <si>
    <t>DOB</t>
  </si>
  <si>
    <t>Triage Tag #</t>
  </si>
  <si>
    <t>Female</t>
  </si>
  <si>
    <t>Seeker-5</t>
  </si>
  <si>
    <t>Male</t>
  </si>
  <si>
    <t>Seeker-4</t>
  </si>
  <si>
    <t>Seeker-3</t>
  </si>
  <si>
    <t>Seeker-2</t>
  </si>
  <si>
    <t>Seeker-1</t>
  </si>
  <si>
    <t>FRC - 001</t>
  </si>
  <si>
    <t>FRC - 002</t>
  </si>
  <si>
    <t>FRC - 003</t>
  </si>
  <si>
    <t>FRC - 004</t>
  </si>
  <si>
    <t>FRC - 005</t>
  </si>
  <si>
    <t>FRC - 006</t>
  </si>
  <si>
    <t>FRC - 007</t>
  </si>
  <si>
    <t>FRC - 008</t>
  </si>
  <si>
    <t>FRC - 009</t>
  </si>
  <si>
    <t>FRC - 010</t>
  </si>
  <si>
    <t>FRC - 011</t>
  </si>
  <si>
    <t>FRC - 012</t>
  </si>
  <si>
    <t>FRC - 013</t>
  </si>
  <si>
    <t>FRC - 014</t>
  </si>
  <si>
    <t>FRC - 015</t>
  </si>
  <si>
    <t>FRC - 016</t>
  </si>
  <si>
    <t>FRC - 017</t>
  </si>
  <si>
    <t>FRC - 018</t>
  </si>
  <si>
    <t>FRC - 019</t>
  </si>
  <si>
    <t>FRC - 020</t>
  </si>
  <si>
    <t>FRC - 021</t>
  </si>
  <si>
    <t>FRC - 022</t>
  </si>
  <si>
    <t>FRC - 023</t>
  </si>
  <si>
    <t>FRC - 024</t>
  </si>
  <si>
    <t>FRC - 025</t>
  </si>
  <si>
    <t>FRC - 026</t>
  </si>
  <si>
    <t>FRC - 027</t>
  </si>
  <si>
    <t>FRC - 028</t>
  </si>
  <si>
    <t>FRC - 029</t>
  </si>
  <si>
    <t>FRC - 030</t>
  </si>
  <si>
    <t>FRC - 031</t>
  </si>
  <si>
    <t>FRC - 032</t>
  </si>
  <si>
    <t>FRC - 033</t>
  </si>
  <si>
    <t>FRC - 034</t>
  </si>
  <si>
    <t>FRC - 035</t>
  </si>
  <si>
    <t>FRC - 036</t>
  </si>
  <si>
    <t>FRC - 037</t>
  </si>
  <si>
    <t>FRC - 038</t>
  </si>
  <si>
    <t>FRC - 039</t>
  </si>
  <si>
    <t>FRC - 040</t>
  </si>
  <si>
    <t>FRC - 041</t>
  </si>
  <si>
    <t>FRC - 042</t>
  </si>
  <si>
    <t>FRC - 043</t>
  </si>
  <si>
    <t>FRC - 044</t>
  </si>
  <si>
    <t>FRC - 045</t>
  </si>
  <si>
    <t>FRC - 046</t>
  </si>
  <si>
    <t>FRC - 047</t>
  </si>
  <si>
    <t>FRC - 048</t>
  </si>
  <si>
    <t>FRC - 049</t>
  </si>
  <si>
    <t>FRC - 050</t>
  </si>
  <si>
    <t>FRC - 051</t>
  </si>
  <si>
    <t>FRC - 052</t>
  </si>
  <si>
    <t>FRC - 053</t>
  </si>
  <si>
    <t>FRC - 054</t>
  </si>
  <si>
    <t>FRC - 055</t>
  </si>
  <si>
    <t>FRC - 056</t>
  </si>
  <si>
    <t>FRC - 057</t>
  </si>
  <si>
    <t>FRC - 058</t>
  </si>
  <si>
    <t>FRC - 059</t>
  </si>
  <si>
    <t>FRC - 060</t>
  </si>
  <si>
    <t>FRC - 061</t>
  </si>
  <si>
    <t>FRC - 062</t>
  </si>
  <si>
    <t>FRC - 063</t>
  </si>
  <si>
    <t>FRC - 064</t>
  </si>
  <si>
    <t>FRC - 065</t>
  </si>
  <si>
    <t>FRC - 066</t>
  </si>
  <si>
    <t>FRC - 067</t>
  </si>
  <si>
    <t>FRC - 068</t>
  </si>
  <si>
    <t>FRC - 069</t>
  </si>
  <si>
    <t>FRC - 070</t>
  </si>
  <si>
    <t>FRC - 071</t>
  </si>
  <si>
    <t>FRC - 072</t>
  </si>
  <si>
    <t>FRC - 073</t>
  </si>
  <si>
    <t>FRC - 074</t>
  </si>
  <si>
    <t>FRC - 075</t>
  </si>
  <si>
    <t>FRC - 076</t>
  </si>
  <si>
    <t>FRC - 077</t>
  </si>
  <si>
    <t>FRC - 078</t>
  </si>
  <si>
    <t>FRC - 079</t>
  </si>
  <si>
    <t>FRC - 080</t>
  </si>
  <si>
    <t>Inject # 11</t>
  </si>
  <si>
    <t>Inject # 10</t>
  </si>
  <si>
    <t>Hospital Code</t>
  </si>
  <si>
    <t>Hospital</t>
  </si>
  <si>
    <t>Adventist Health-Glendale Adventist Medical Center</t>
  </si>
  <si>
    <t>GWT</t>
  </si>
  <si>
    <t>Adventist Health-White Memorial Medical Center</t>
  </si>
  <si>
    <t>WMH</t>
  </si>
  <si>
    <t>Alhambra Hospital Medical Center</t>
  </si>
  <si>
    <t>ACH</t>
  </si>
  <si>
    <t>Antelope Valley Hospital</t>
  </si>
  <si>
    <t>AVH</t>
  </si>
  <si>
    <t>Barlow Respiratory Hospital</t>
  </si>
  <si>
    <t>BRH</t>
  </si>
  <si>
    <t>Beverly Hospital</t>
  </si>
  <si>
    <t>BEV</t>
  </si>
  <si>
    <t>Catalina Island Medical Center</t>
  </si>
  <si>
    <t>AHM</t>
  </si>
  <si>
    <t>Cedars-Sinai Marina Del Rey Hospital</t>
  </si>
  <si>
    <t>DFM</t>
  </si>
  <si>
    <t>Cedars-Sinai Medical Center</t>
  </si>
  <si>
    <t>CSM</t>
  </si>
  <si>
    <t>Centinela Hospital Medical Center</t>
  </si>
  <si>
    <t>CNT</t>
  </si>
  <si>
    <t>CHH</t>
  </si>
  <si>
    <t>City of Hope National Medical Center</t>
  </si>
  <si>
    <t>COH</t>
  </si>
  <si>
    <t>Coast Plaza Doctors Hospital</t>
  </si>
  <si>
    <t>CPM</t>
  </si>
  <si>
    <t>College Medical Center</t>
  </si>
  <si>
    <t>PLB</t>
  </si>
  <si>
    <t>Community Hospital of Huntington Park</t>
  </si>
  <si>
    <t>CHP</t>
  </si>
  <si>
    <t>CAL</t>
  </si>
  <si>
    <t>GMH</t>
  </si>
  <si>
    <t>NRH</t>
  </si>
  <si>
    <t>SMM</t>
  </si>
  <si>
    <t>East Los Angeles Doctors Hospital</t>
  </si>
  <si>
    <t>ELA</t>
  </si>
  <si>
    <t>FPH</t>
  </si>
  <si>
    <t>ICH</t>
  </si>
  <si>
    <t>QVH</t>
  </si>
  <si>
    <t>Encino Hospital Medical Center</t>
  </si>
  <si>
    <t>ENH</t>
  </si>
  <si>
    <t>Garfield Medical Center</t>
  </si>
  <si>
    <t>GAR</t>
  </si>
  <si>
    <t>GEM</t>
  </si>
  <si>
    <t>Henry Mayo Newhall Hospital</t>
  </si>
  <si>
    <t>HMN</t>
  </si>
  <si>
    <t>Hollywood Presbyterian Medical Center</t>
  </si>
  <si>
    <t>QOA</t>
  </si>
  <si>
    <t>HMH</t>
  </si>
  <si>
    <t>KFA</t>
  </si>
  <si>
    <t>KFB</t>
  </si>
  <si>
    <t>KFP</t>
  </si>
  <si>
    <t>KFH</t>
  </si>
  <si>
    <t>KFL</t>
  </si>
  <si>
    <t>KFW</t>
  </si>
  <si>
    <t>KFO</t>
  </si>
  <si>
    <t>Kindred Hospital La Mirada</t>
  </si>
  <si>
    <t>KHM</t>
  </si>
  <si>
    <t>Kindred Hospital San Gabriel Valley</t>
  </si>
  <si>
    <t>KHS</t>
  </si>
  <si>
    <t>Kindred Hospital South Bay</t>
  </si>
  <si>
    <t>KSB</t>
  </si>
  <si>
    <t>COA</t>
  </si>
  <si>
    <t>LAC+USC Medical Center</t>
  </si>
  <si>
    <t>USC</t>
  </si>
  <si>
    <t>HGH</t>
  </si>
  <si>
    <t>OVM</t>
  </si>
  <si>
    <t>Lakewood Regional Medical Center</t>
  </si>
  <si>
    <t>DHL</t>
  </si>
  <si>
    <t>Los Angeles Community Hospital</t>
  </si>
  <si>
    <t>LAC</t>
  </si>
  <si>
    <t>Martin Luther King Jr. Community Hospital</t>
  </si>
  <si>
    <t>MLK</t>
  </si>
  <si>
    <t>Memorial Hospital of Gardena</t>
  </si>
  <si>
    <t>MHG</t>
  </si>
  <si>
    <t>LBM</t>
  </si>
  <si>
    <t>MIL</t>
  </si>
  <si>
    <t>AMH</t>
  </si>
  <si>
    <t>Mission Community Hospital</t>
  </si>
  <si>
    <t>MCP</t>
  </si>
  <si>
    <t>Monterey Park Hospital</t>
  </si>
  <si>
    <t>MPH</t>
  </si>
  <si>
    <t>Norwalk Community Hospital</t>
  </si>
  <si>
    <t>NOR</t>
  </si>
  <si>
    <t>Pacifica Hospital of the Valley</t>
  </si>
  <si>
    <t>PAC</t>
  </si>
  <si>
    <t>Palmdale Regional Medical Center</t>
  </si>
  <si>
    <t>LCH</t>
  </si>
  <si>
    <t>DCH</t>
  </si>
  <si>
    <t>GSH</t>
  </si>
  <si>
    <t>PIH</t>
  </si>
  <si>
    <t>Pomona Valley Hospital Medical Center</t>
  </si>
  <si>
    <t>PVC</t>
  </si>
  <si>
    <t>Providence Cedars-Sinai Tarzana Medical Center</t>
  </si>
  <si>
    <t>TRM</t>
  </si>
  <si>
    <t>Providence Holy Cross Medical Center</t>
  </si>
  <si>
    <t>HCH</t>
  </si>
  <si>
    <t>SPP</t>
  </si>
  <si>
    <t>Providence Little Company of Mary Torrance</t>
  </si>
  <si>
    <t>LCM</t>
  </si>
  <si>
    <t>SJH</t>
  </si>
  <si>
    <t>SJS</t>
  </si>
  <si>
    <t>RLA</t>
  </si>
  <si>
    <t>Ronald Reagan UCLA Medical Center</t>
  </si>
  <si>
    <t>UCL</t>
  </si>
  <si>
    <t>Saint Francis Medical Center</t>
  </si>
  <si>
    <t>SFM</t>
  </si>
  <si>
    <t>SDC</t>
  </si>
  <si>
    <t>San Gabriel Valley Medical Center</t>
  </si>
  <si>
    <t>SGC</t>
  </si>
  <si>
    <t>SMH</t>
  </si>
  <si>
    <t>Sherman Oaks Community Hospital</t>
  </si>
  <si>
    <t>SOC</t>
  </si>
  <si>
    <t>Southern California Hospital at Culver City</t>
  </si>
  <si>
    <t>BMC</t>
  </si>
  <si>
    <t>Southern California Hospital at Hollywood</t>
  </si>
  <si>
    <t>HOL</t>
  </si>
  <si>
    <t>Torrance Memorial Medical Center</t>
  </si>
  <si>
    <t>TOR</t>
  </si>
  <si>
    <t>USC Verdugo Hills Hospital</t>
  </si>
  <si>
    <t>VHH</t>
  </si>
  <si>
    <t>Valley Presbyterian Hospital</t>
  </si>
  <si>
    <t>VPH</t>
  </si>
  <si>
    <t>West Hills Hospital and Medical Center</t>
  </si>
  <si>
    <t>HWH</t>
  </si>
  <si>
    <t>Whittier Hospital Medical Center</t>
  </si>
  <si>
    <t>WHH</t>
  </si>
  <si>
    <t>MCI Patient Data</t>
  </si>
  <si>
    <t>Seeker (Family) Data</t>
  </si>
  <si>
    <t>Adams</t>
  </si>
  <si>
    <t>Bartlett</t>
  </si>
  <si>
    <t>Braxton</t>
  </si>
  <si>
    <t>Carroll</t>
  </si>
  <si>
    <t>Chase</t>
  </si>
  <si>
    <t>Clark</t>
  </si>
  <si>
    <t>Clymer</t>
  </si>
  <si>
    <t>Ellery</t>
  </si>
  <si>
    <t>Floyd</t>
  </si>
  <si>
    <t>Franklin</t>
  </si>
  <si>
    <t>Gerry</t>
  </si>
  <si>
    <t>Gwinnett</t>
  </si>
  <si>
    <t>Hall</t>
  </si>
  <si>
    <t>Hancock</t>
  </si>
  <si>
    <t>Harrison</t>
  </si>
  <si>
    <t>Hart</t>
  </si>
  <si>
    <t>Hewes</t>
  </si>
  <si>
    <t>Heyward</t>
  </si>
  <si>
    <t>Hooper</t>
  </si>
  <si>
    <t>Hopkins</t>
  </si>
  <si>
    <t>Hopkinson</t>
  </si>
  <si>
    <t>Huntington</t>
  </si>
  <si>
    <t>Jefferson</t>
  </si>
  <si>
    <t>Lee</t>
  </si>
  <si>
    <t>Lewis</t>
  </si>
  <si>
    <t>Livingston</t>
  </si>
  <si>
    <t>Lynch</t>
  </si>
  <si>
    <t>McKean</t>
  </si>
  <si>
    <t>Middleton</t>
  </si>
  <si>
    <t>Morris</t>
  </si>
  <si>
    <t>Morton</t>
  </si>
  <si>
    <t>Nelson</t>
  </si>
  <si>
    <t>Paca</t>
  </si>
  <si>
    <t>Paine</t>
  </si>
  <si>
    <t>Penn</t>
  </si>
  <si>
    <t>Read</t>
  </si>
  <si>
    <t>Rodney</t>
  </si>
  <si>
    <t>Ross</t>
  </si>
  <si>
    <t>Rush</t>
  </si>
  <si>
    <t>Rutledge</t>
  </si>
  <si>
    <t>Sherman</t>
  </si>
  <si>
    <t>Smith</t>
  </si>
  <si>
    <t>Stockton</t>
  </si>
  <si>
    <t>Stone</t>
  </si>
  <si>
    <t>Behe</t>
  </si>
  <si>
    <t>Bernoulli</t>
  </si>
  <si>
    <t>Leibholz</t>
  </si>
  <si>
    <t>Churchill</t>
  </si>
  <si>
    <t>Columbus</t>
  </si>
  <si>
    <t>Crowder</t>
  </si>
  <si>
    <t>Douglas</t>
  </si>
  <si>
    <t>Graham</t>
  </si>
  <si>
    <t>Grant</t>
  </si>
  <si>
    <t>Gensfleisch zur Laden</t>
  </si>
  <si>
    <t>Hibbs</t>
  </si>
  <si>
    <t>Hubble</t>
  </si>
  <si>
    <t>Lennox</t>
  </si>
  <si>
    <t>Lincoln</t>
  </si>
  <si>
    <t>Metaxes</t>
  </si>
  <si>
    <t>Netanyahu</t>
  </si>
  <si>
    <t>Ayscough</t>
  </si>
  <si>
    <t>Oren</t>
  </si>
  <si>
    <t>Reagan</t>
  </si>
  <si>
    <t>Robinson</t>
  </si>
  <si>
    <t>Washington</t>
  </si>
  <si>
    <t>Carver</t>
  </si>
  <si>
    <t>Whitefield</t>
  </si>
  <si>
    <t>Jimenez</t>
  </si>
  <si>
    <t>Rodriguez</t>
  </si>
  <si>
    <t>Nguyen</t>
  </si>
  <si>
    <t>Chen</t>
  </si>
  <si>
    <t>Mitsubishi</t>
  </si>
  <si>
    <t>Tanaka</t>
  </si>
  <si>
    <t>Boyle</t>
  </si>
  <si>
    <t>Ascott</t>
  </si>
  <si>
    <t>Dominguez</t>
  </si>
  <si>
    <t>McArthur</t>
  </si>
  <si>
    <t>Carson</t>
  </si>
  <si>
    <t>Truman</t>
  </si>
  <si>
    <t>Dignity Health - Northridge Hospital Medical Center</t>
  </si>
  <si>
    <t>Emanate Health - Queen of the Valley Hospitl</t>
  </si>
  <si>
    <t>Emanate Health - Foothill Presbyterian Hospital</t>
  </si>
  <si>
    <t>Providence Litle Company of Mary San Pedro</t>
  </si>
  <si>
    <t>PIH Health Hospital - Downey</t>
  </si>
  <si>
    <t>USC Arcadia Hospital</t>
  </si>
  <si>
    <t>LAC - Olive View Medical Center</t>
  </si>
  <si>
    <t>Greater El Monte Community Hospital</t>
  </si>
  <si>
    <t>Kaiser Foundation Hospital - Los Angeles (Sunset)</t>
  </si>
  <si>
    <t>Memorial Care Long Beach Medical Center</t>
  </si>
  <si>
    <t>Providence Saint John's Health Center</t>
  </si>
  <si>
    <t>Kaiser Foundation Hospital - West Los Angeles</t>
  </si>
  <si>
    <t>Los Angeles Downtown Medical Center</t>
  </si>
  <si>
    <t>Dignity Health - Saint Mary Medical Center</t>
  </si>
  <si>
    <t>Memorial Care Miller Children's and Women's Hospital</t>
  </si>
  <si>
    <t>Kaiser Foundation Hospital - Baldwin Park</t>
  </si>
  <si>
    <t>PIH Health Hospital - Good Samaritan Hospital</t>
  </si>
  <si>
    <t>Kaiser Foundation Hospital - Woodland Hills</t>
  </si>
  <si>
    <t>Kaiser Foundation Hospital - Downey</t>
  </si>
  <si>
    <t>Emanate Health - Inter-Community Hospital</t>
  </si>
  <si>
    <t>PIH Health Hospital - Whittier</t>
  </si>
  <si>
    <t>Providence Saint Jospeh Medical Center</t>
  </si>
  <si>
    <t>Children's Hospital of Los Angeles</t>
  </si>
  <si>
    <t>Kaiser Foundation Hospital - Panorama</t>
  </si>
  <si>
    <t>San Dimas Community Hospital</t>
  </si>
  <si>
    <t>Dignity Health - California Hospital Medical Center</t>
  </si>
  <si>
    <t>Santa Monica UCLA Medical Center</t>
  </si>
  <si>
    <t>LAC - Harbor UCLA Medical Center</t>
  </si>
  <si>
    <t>Dignity Health - Glendale Memorial Hospital and Health Center</t>
  </si>
  <si>
    <t>Kaiser Foundation Hospital - South Bay</t>
  </si>
  <si>
    <t xml:space="preserve">Huntington Hospital </t>
  </si>
  <si>
    <t>Einsenhower</t>
  </si>
  <si>
    <t>Carver-SK</t>
  </si>
  <si>
    <t>Injects for Hospitals without an Emergency Department</t>
  </si>
  <si>
    <t>Inject #10</t>
  </si>
  <si>
    <t>Triage Tag # Not Needed for Hospitals without an ED</t>
  </si>
  <si>
    <t>Rancho Los Amigos National Rehabilitation Center</t>
  </si>
  <si>
    <t>Rancho Los Amigos National Rehabiliatation Center</t>
  </si>
  <si>
    <t>Injects for Hospitals with an Emergency Department</t>
  </si>
  <si>
    <t>All Hospitals</t>
  </si>
  <si>
    <t>Inject # 6 (ReddiNet)</t>
  </si>
  <si>
    <t>FRC End-User Data</t>
  </si>
  <si>
    <t>ReddiNet End-User  - Inject # 6</t>
  </si>
  <si>
    <t>FRC End-User - Inject # 10</t>
  </si>
  <si>
    <t>FRC End-User - Inject # 11 (Reference)</t>
  </si>
  <si>
    <t>Kindred Hospital Paramount</t>
  </si>
  <si>
    <t>KHP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</si>
</sst>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/>
    <xf numFmtId="0" fontId="1" fillId="2" borderId="13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1" fillId="0" borderId="19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" fillId="0" borderId="22" xfId="0" applyFont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14" fontId="0" fillId="0" borderId="26" xfId="0" applyNumberFormat="1" applyBorder="1" applyAlignment="1">
      <alignment horizontal="left" vertical="center"/>
    </xf>
    <xf numFmtId="0" fontId="0" fillId="0" borderId="26" xfId="0" applyBorder="1"/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7" borderId="15" xfId="0" applyFont="1" applyFill="1" applyBorder="1" applyAlignment="1">
      <alignment horizontal="center" vertical="center"/>
    </xf>
    <xf numFmtId="14" fontId="0" fillId="0" borderId="28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/>
    <xf numFmtId="14" fontId="0" fillId="0" borderId="45" xfId="0" applyNumberForma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14" fontId="0" fillId="0" borderId="27" xfId="0" applyNumberFormat="1" applyBorder="1" applyAlignment="1">
      <alignment horizontal="left" vertical="center"/>
    </xf>
    <xf numFmtId="0" fontId="1" fillId="7" borderId="5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" fillId="7" borderId="4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42" xfId="0" applyBorder="1"/>
    <xf numFmtId="0" fontId="1" fillId="10" borderId="34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7" borderId="32" xfId="0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7" xfId="0" applyFill="1" applyBorder="1"/>
    <xf numFmtId="0" fontId="0" fillId="0" borderId="27" xfId="0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/>
    </xf>
    <xf numFmtId="0" fontId="0" fillId="0" borderId="26" xfId="0" applyFill="1" applyBorder="1"/>
    <xf numFmtId="0" fontId="0" fillId="0" borderId="26" xfId="0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5" borderId="50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8" borderId="34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4" fontId="0" fillId="0" borderId="58" xfId="0" applyNumberFormat="1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2" borderId="56" xfId="0" applyNumberFormat="1" applyFill="1" applyBorder="1" applyAlignment="1">
      <alignment horizontal="center" vertical="center"/>
    </xf>
    <xf numFmtId="14" fontId="0" fillId="2" borderId="57" xfId="0" applyNumberFormat="1" applyFill="1" applyBorder="1" applyAlignment="1">
      <alignment horizontal="center" vertical="center"/>
    </xf>
    <xf numFmtId="14" fontId="0" fillId="2" borderId="4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county-my.sharepoint.com/personal/dverrette_dhs_lacounty_gov/Documents/Patient%20and%20Seeker%20List%201-2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7"/>
      <sheetName val="Last Names"/>
      <sheetName val="DataTable"/>
      <sheetName val="DataTable2"/>
      <sheetName val="First Names"/>
      <sheetName val="DOB Table 40-50"/>
      <sheetName val="DOB Table 65-80"/>
      <sheetName val="DOB Table 20-25"/>
      <sheetName val="Sheet5"/>
      <sheetName val="Sheet6"/>
    </sheetNames>
    <sheetDataSet>
      <sheetData sheetId="0"/>
      <sheetData sheetId="1">
        <row r="2">
          <cell r="E2" t="str">
            <v>Pacifica Hospital of the Valley</v>
          </cell>
          <cell r="F2" t="str">
            <v>Dignity Health - Northridge Hospital Medical Center</v>
          </cell>
          <cell r="G2" t="str">
            <v>Kindred Hospital San Gabriel Valley</v>
          </cell>
          <cell r="H2" t="str">
            <v>Valley Presbyterian Hospital</v>
          </cell>
          <cell r="I2" t="str">
            <v>Emanate Health - Queen of the Valley Hospitl</v>
          </cell>
          <cell r="J2" t="str">
            <v>East Los Angeles Doctors Hospital</v>
          </cell>
          <cell r="K2" t="str">
            <v>Ronald Reagan UCLA Medical Center</v>
          </cell>
          <cell r="L2" t="str">
            <v>Emanate Health - Foothill Presbyterian Hospital</v>
          </cell>
          <cell r="M2" t="str">
            <v>Palmdale Regional Medical Center</v>
          </cell>
          <cell r="N2" t="str">
            <v>Providence Litle Company of Mary San Pedro</v>
          </cell>
          <cell r="O2" t="str">
            <v>Providence Cedars-Sinai Tarzana Medical Center</v>
          </cell>
          <cell r="P2" t="str">
            <v>Alhambra Hospital Medical Center</v>
          </cell>
          <cell r="Q2" t="str">
            <v>Adventist Health-White Memorial Medical Center</v>
          </cell>
          <cell r="R2" t="str">
            <v>Memorial Hospital of Gardena</v>
          </cell>
          <cell r="S2" t="str">
            <v>Monterey Park Hospital</v>
          </cell>
          <cell r="T2" t="str">
            <v>PIH Health Hospital - Downey</v>
          </cell>
          <cell r="U2" t="str">
            <v>Beverly Hospital</v>
          </cell>
          <cell r="V2" t="str">
            <v>Providence Holy Cross Medical Center</v>
          </cell>
          <cell r="W2" t="str">
            <v>Cedars-Sinai Marina Del Rey Hospital</v>
          </cell>
          <cell r="Y2" t="str">
            <v>Southern California Hospital at Culver City</v>
          </cell>
          <cell r="Z2" t="str">
            <v>Catalina Island Medical Center</v>
          </cell>
          <cell r="AA2" t="str">
            <v>San Gabriel Valley Medical Center</v>
          </cell>
          <cell r="AB2" t="str">
            <v>Community Hospital of Huntington Park</v>
          </cell>
          <cell r="AC2" t="str">
            <v>USC Arcadia Hospital</v>
          </cell>
          <cell r="AD2" t="str">
            <v>Kindred Hospital La Mirada</v>
          </cell>
          <cell r="AE2" t="str">
            <v>LAC - Olive View Medical Center</v>
          </cell>
          <cell r="AF2" t="str">
            <v>Greater El Monte Community Hospital</v>
          </cell>
          <cell r="AG2" t="str">
            <v>Antelope Valley Hospital</v>
          </cell>
          <cell r="AH2" t="str">
            <v>Kaiser Foundation Hospital - Los Angeles (Sunset)</v>
          </cell>
          <cell r="AI2" t="str">
            <v>Memorial Care Long Beach Medical Center</v>
          </cell>
          <cell r="AJ2" t="str">
            <v>Providence Saint John's Health Center</v>
          </cell>
          <cell r="AK2" t="str">
            <v>Mission Community Hospital</v>
          </cell>
          <cell r="AL2" t="str">
            <v>Encino Hospital Medical Center</v>
          </cell>
          <cell r="AM2" t="str">
            <v>Pomona Valley Hospital Medical Center</v>
          </cell>
          <cell r="AN2" t="str">
            <v>Lakewood Regional Medical Center</v>
          </cell>
          <cell r="AO2" t="str">
            <v>Kaiser Foundation Hospital - West Los Angeles</v>
          </cell>
          <cell r="AP2" t="str">
            <v>Garfield Medical Center</v>
          </cell>
          <cell r="AQ2" t="str">
            <v>Martin Luther King Jr. Community Hospital</v>
          </cell>
          <cell r="AR2" t="str">
            <v>Norwalk Community Hospital</v>
          </cell>
          <cell r="AS2" t="str">
            <v>Saint Francis Medical Center</v>
          </cell>
          <cell r="AT2" t="str">
            <v>Los Angeles Downtown Medical Center</v>
          </cell>
          <cell r="AU2" t="str">
            <v>Coast Plaza Doctors Hospital</v>
          </cell>
          <cell r="AV2" t="str">
            <v>Dignity Health - Saint Mary Medical Center</v>
          </cell>
          <cell r="AW2" t="str">
            <v>Torrance Memorial Medical Center</v>
          </cell>
          <cell r="AX2" t="str">
            <v>Adventist Health-Glendale Adventist Medical Center</v>
          </cell>
          <cell r="AY2" t="str">
            <v>Memorial Care Miller Children's and Women's Hospital</v>
          </cell>
          <cell r="AZ2" t="str">
            <v>Providence Little Company of Mary Torrance</v>
          </cell>
          <cell r="BA2" t="str">
            <v>Kaiser Foundation Hospital - Baldwin Park</v>
          </cell>
          <cell r="BB2" t="str">
            <v>Hollywood Presbyterian Medical Center</v>
          </cell>
          <cell r="BC2" t="str">
            <v>College Medical Center</v>
          </cell>
          <cell r="BD2" t="str">
            <v>Kindred Hospital South Bay</v>
          </cell>
          <cell r="BE2" t="str">
            <v>Barlow Respiratory Hospital</v>
          </cell>
          <cell r="BF2" t="str">
            <v>PIH Health Hospital - Good Samaritan Hospital</v>
          </cell>
          <cell r="BG2" t="str">
            <v>Kaiser Foundation Hospital - Woodland Hills</v>
          </cell>
          <cell r="BH2" t="str">
            <v>Sherman Oaks Community Hospital</v>
          </cell>
          <cell r="BI2" t="str">
            <v>Kaiser Foundation Hospital - Downey</v>
          </cell>
          <cell r="BJ2" t="str">
            <v>Whittier Hospital Medical Center</v>
          </cell>
          <cell r="BK2" t="str">
            <v>Centinela Hospital Medical Center</v>
          </cell>
          <cell r="BL2" t="str">
            <v>Emanate Health - Inter-Community Hospital</v>
          </cell>
          <cell r="BM2" t="str">
            <v>PIH Health Hospital - Whittier</v>
          </cell>
          <cell r="BN2" t="str">
            <v>USC Verdugo Hills Hospital</v>
          </cell>
          <cell r="BO2" t="str">
            <v>Providence Saint Jospeh Medical Center</v>
          </cell>
          <cell r="BP2" t="str">
            <v>Cedars-Sinai Medical Center</v>
          </cell>
          <cell r="BQ2" t="str">
            <v>Children's Hospital of Los Angeles</v>
          </cell>
          <cell r="BS2" t="str">
            <v>Kaiser Foundation Hospital - Panorama</v>
          </cell>
          <cell r="BT2" t="str">
            <v>San Dimas Community Hospital</v>
          </cell>
          <cell r="BU2" t="str">
            <v>Dignity Health - California Hospital Medical Center</v>
          </cell>
          <cell r="BV2" t="str">
            <v>Santa Monica UCLA Medical Center</v>
          </cell>
          <cell r="BW2" t="str">
            <v>LAC+USC Medical Center</v>
          </cell>
          <cell r="BX2" t="str">
            <v>Southern California Hospital at Hollywood</v>
          </cell>
          <cell r="BY2" t="str">
            <v>LAC - Harbor UCLA Medical Center</v>
          </cell>
          <cell r="BZ2" t="str">
            <v>West Hills Hospital and Medical Center</v>
          </cell>
          <cell r="CA2" t="str">
            <v>City of Hope National Medical Center</v>
          </cell>
          <cell r="CB2" t="str">
            <v>Dignity Health - Glendale Memorial Hospital and Health Center</v>
          </cell>
          <cell r="CC2" t="str">
            <v>Kaiser Foundation Hospital - South Bay</v>
          </cell>
          <cell r="CD2" t="str">
            <v>Los Angeles Community Hospital</v>
          </cell>
          <cell r="CE2" t="str">
            <v xml:space="preserve">Huntington Hospital </v>
          </cell>
          <cell r="CF2" t="str">
            <v>Henry Mayo Newhall Hospital</v>
          </cell>
        </row>
        <row r="4">
          <cell r="E4" t="str">
            <v>Jose</v>
          </cell>
          <cell r="F4" t="str">
            <v>James</v>
          </cell>
          <cell r="G4" t="str">
            <v>Steven</v>
          </cell>
          <cell r="H4" t="str">
            <v>Jesse</v>
          </cell>
          <cell r="I4" t="str">
            <v>Wayne</v>
          </cell>
          <cell r="J4" t="str">
            <v>Zachary</v>
          </cell>
          <cell r="K4" t="str">
            <v>Jacob</v>
          </cell>
          <cell r="L4" t="str">
            <v>Charles</v>
          </cell>
          <cell r="M4" t="str">
            <v>Douglas</v>
          </cell>
          <cell r="N4" t="str">
            <v>Albert</v>
          </cell>
          <cell r="O4" t="str">
            <v>Zachary</v>
          </cell>
          <cell r="P4" t="str">
            <v>Logan</v>
          </cell>
          <cell r="Q4" t="str">
            <v>Peter</v>
          </cell>
          <cell r="R4" t="str">
            <v>Arthur</v>
          </cell>
          <cell r="S4" t="str">
            <v>Stephen</v>
          </cell>
          <cell r="T4" t="str">
            <v>Randy</v>
          </cell>
          <cell r="U4" t="str">
            <v>Jeremy</v>
          </cell>
          <cell r="V4" t="str">
            <v>Paul</v>
          </cell>
          <cell r="W4" t="str">
            <v>Henry</v>
          </cell>
          <cell r="X4" t="str">
            <v>Ryan</v>
          </cell>
          <cell r="Y4" t="str">
            <v>Aaron</v>
          </cell>
          <cell r="Z4" t="str">
            <v>Juan</v>
          </cell>
          <cell r="AA4" t="str">
            <v>Matthew</v>
          </cell>
          <cell r="AB4" t="str">
            <v>Justin</v>
          </cell>
          <cell r="AC4" t="str">
            <v>Douglas</v>
          </cell>
          <cell r="AD4" t="str">
            <v>Ryan</v>
          </cell>
          <cell r="AE4" t="str">
            <v>Johnny</v>
          </cell>
          <cell r="AF4" t="str">
            <v>Juan</v>
          </cell>
          <cell r="AG4" t="str">
            <v>Philip</v>
          </cell>
          <cell r="AH4" t="str">
            <v>Patrick</v>
          </cell>
          <cell r="AI4" t="str">
            <v>Adam</v>
          </cell>
          <cell r="AJ4" t="str">
            <v>John</v>
          </cell>
          <cell r="AK4" t="str">
            <v>Wayne</v>
          </cell>
          <cell r="AL4" t="str">
            <v>Gary</v>
          </cell>
          <cell r="AM4" t="str">
            <v>Anthony</v>
          </cell>
          <cell r="AN4" t="str">
            <v>Ethan</v>
          </cell>
          <cell r="AO4" t="str">
            <v>William</v>
          </cell>
          <cell r="AP4" t="str">
            <v>Nicholas</v>
          </cell>
          <cell r="AQ4" t="str">
            <v>Roger</v>
          </cell>
          <cell r="AR4" t="str">
            <v>Kevin</v>
          </cell>
          <cell r="AS4" t="str">
            <v>Noah</v>
          </cell>
          <cell r="AT4" t="str">
            <v>John</v>
          </cell>
          <cell r="AU4" t="str">
            <v>Gregory</v>
          </cell>
          <cell r="AV4" t="str">
            <v>Douglas</v>
          </cell>
          <cell r="AW4" t="str">
            <v>Joe</v>
          </cell>
          <cell r="AX4" t="str">
            <v>Ethan</v>
          </cell>
          <cell r="AY4" t="str">
            <v>Samuel</v>
          </cell>
          <cell r="AZ4" t="str">
            <v>Austin</v>
          </cell>
          <cell r="BA4" t="str">
            <v>Timothy</v>
          </cell>
          <cell r="BB4" t="str">
            <v>Nicholas</v>
          </cell>
          <cell r="BC4" t="str">
            <v>Jeffrey</v>
          </cell>
          <cell r="BD4" t="str">
            <v>Jeffrey</v>
          </cell>
          <cell r="BE4" t="str">
            <v>Walter</v>
          </cell>
          <cell r="BF4" t="str">
            <v>Justin</v>
          </cell>
          <cell r="BG4" t="str">
            <v>Jason</v>
          </cell>
          <cell r="BH4" t="str">
            <v>Jesse</v>
          </cell>
          <cell r="BI4" t="str">
            <v>Patrick</v>
          </cell>
          <cell r="BJ4" t="str">
            <v>Patrick</v>
          </cell>
          <cell r="BK4" t="str">
            <v>Lawrence</v>
          </cell>
          <cell r="BL4" t="str">
            <v>Jason</v>
          </cell>
          <cell r="BM4" t="str">
            <v>Edward</v>
          </cell>
          <cell r="BN4" t="str">
            <v>Douglas</v>
          </cell>
          <cell r="BO4" t="str">
            <v>Jesse</v>
          </cell>
          <cell r="BP4" t="str">
            <v>Jerry</v>
          </cell>
          <cell r="BQ4" t="str">
            <v>Jesse</v>
          </cell>
          <cell r="BR4" t="str">
            <v>Jeremy</v>
          </cell>
          <cell r="BS4" t="str">
            <v>Edward</v>
          </cell>
          <cell r="BT4" t="str">
            <v>Tyler</v>
          </cell>
          <cell r="BU4" t="str">
            <v>Eric</v>
          </cell>
          <cell r="BV4" t="str">
            <v>George</v>
          </cell>
          <cell r="BW4" t="str">
            <v>Joshua</v>
          </cell>
          <cell r="BX4" t="str">
            <v>Jason</v>
          </cell>
          <cell r="BY4" t="str">
            <v>Jerry</v>
          </cell>
          <cell r="BZ4" t="str">
            <v>Joshua</v>
          </cell>
          <cell r="CA4" t="str">
            <v>Bobby</v>
          </cell>
          <cell r="CB4" t="str">
            <v>Jerry</v>
          </cell>
          <cell r="CC4" t="str">
            <v>Willie</v>
          </cell>
          <cell r="CD4" t="str">
            <v>Arthur</v>
          </cell>
          <cell r="CE4" t="str">
            <v>Jacob</v>
          </cell>
          <cell r="CF4" t="str">
            <v>Kenneth</v>
          </cell>
        </row>
        <row r="5">
          <cell r="E5" t="str">
            <v>Male</v>
          </cell>
          <cell r="G5" t="str">
            <v>Male</v>
          </cell>
          <cell r="H5" t="str">
            <v>Male</v>
          </cell>
          <cell r="I5" t="str">
            <v>Male</v>
          </cell>
          <cell r="J5" t="str">
            <v>Male</v>
          </cell>
          <cell r="K5" t="str">
            <v>Male</v>
          </cell>
          <cell r="L5" t="str">
            <v>Male</v>
          </cell>
          <cell r="M5" t="str">
            <v>Male</v>
          </cell>
          <cell r="N5" t="str">
            <v>Male</v>
          </cell>
          <cell r="O5" t="str">
            <v>Male</v>
          </cell>
          <cell r="P5" t="str">
            <v>Male</v>
          </cell>
          <cell r="Q5" t="str">
            <v>Male</v>
          </cell>
          <cell r="R5" t="str">
            <v>Male</v>
          </cell>
          <cell r="S5" t="str">
            <v>Male</v>
          </cell>
          <cell r="T5" t="str">
            <v>Male</v>
          </cell>
          <cell r="U5" t="str">
            <v>Male</v>
          </cell>
          <cell r="V5" t="str">
            <v>Male</v>
          </cell>
          <cell r="W5" t="str">
            <v>Male</v>
          </cell>
          <cell r="X5" t="str">
            <v>Male</v>
          </cell>
          <cell r="Y5" t="str">
            <v>Male</v>
          </cell>
          <cell r="Z5" t="str">
            <v>Male</v>
          </cell>
          <cell r="AA5" t="str">
            <v>Male</v>
          </cell>
          <cell r="AB5" t="str">
            <v>Male</v>
          </cell>
          <cell r="AC5" t="str">
            <v>Male</v>
          </cell>
          <cell r="AD5" t="str">
            <v>Male</v>
          </cell>
          <cell r="AE5" t="str">
            <v>Male</v>
          </cell>
          <cell r="AF5" t="str">
            <v>Male</v>
          </cell>
          <cell r="AG5" t="str">
            <v>Male</v>
          </cell>
          <cell r="AH5" t="str">
            <v>Male</v>
          </cell>
          <cell r="AI5" t="str">
            <v>Male</v>
          </cell>
          <cell r="AJ5" t="str">
            <v>Male</v>
          </cell>
          <cell r="AK5" t="str">
            <v>Male</v>
          </cell>
          <cell r="AL5" t="str">
            <v>Male</v>
          </cell>
          <cell r="AM5" t="str">
            <v>Male</v>
          </cell>
          <cell r="AN5" t="str">
            <v>Male</v>
          </cell>
          <cell r="AO5" t="str">
            <v>Male</v>
          </cell>
          <cell r="AP5" t="str">
            <v>Male</v>
          </cell>
          <cell r="AQ5" t="str">
            <v>Male</v>
          </cell>
          <cell r="AR5" t="str">
            <v>Male</v>
          </cell>
          <cell r="AS5" t="str">
            <v>Male</v>
          </cell>
          <cell r="AT5" t="str">
            <v>Male</v>
          </cell>
          <cell r="AU5" t="str">
            <v>Male</v>
          </cell>
          <cell r="AV5" t="str">
            <v>Male</v>
          </cell>
          <cell r="AW5" t="str">
            <v>Male</v>
          </cell>
          <cell r="AX5" t="str">
            <v>Male</v>
          </cell>
          <cell r="AY5" t="str">
            <v>Male</v>
          </cell>
          <cell r="AZ5" t="str">
            <v>Male</v>
          </cell>
          <cell r="BA5" t="str">
            <v>Male</v>
          </cell>
          <cell r="BB5" t="str">
            <v>Male</v>
          </cell>
          <cell r="BC5" t="str">
            <v>Male</v>
          </cell>
          <cell r="BD5" t="str">
            <v>Male</v>
          </cell>
          <cell r="BE5" t="str">
            <v>Male</v>
          </cell>
          <cell r="BF5" t="str">
            <v>Male</v>
          </cell>
          <cell r="BG5" t="str">
            <v>Male</v>
          </cell>
          <cell r="BH5" t="str">
            <v>Male</v>
          </cell>
          <cell r="BI5" t="str">
            <v>Male</v>
          </cell>
          <cell r="BJ5" t="str">
            <v>Male</v>
          </cell>
          <cell r="BK5" t="str">
            <v>Male</v>
          </cell>
          <cell r="BL5" t="str">
            <v>Male</v>
          </cell>
          <cell r="BM5" t="str">
            <v>Male</v>
          </cell>
          <cell r="BN5" t="str">
            <v>Male</v>
          </cell>
          <cell r="BO5" t="str">
            <v>Male</v>
          </cell>
          <cell r="BP5" t="str">
            <v>Male</v>
          </cell>
          <cell r="BQ5" t="str">
            <v>Male</v>
          </cell>
          <cell r="BR5" t="str">
            <v>Male</v>
          </cell>
          <cell r="BS5" t="str">
            <v>Male</v>
          </cell>
          <cell r="BT5" t="str">
            <v>Male</v>
          </cell>
          <cell r="BU5" t="str">
            <v>Male</v>
          </cell>
          <cell r="BV5" t="str">
            <v>Male</v>
          </cell>
          <cell r="BW5" t="str">
            <v>Male</v>
          </cell>
          <cell r="BX5" t="str">
            <v>Male</v>
          </cell>
          <cell r="BY5" t="str">
            <v>Male</v>
          </cell>
          <cell r="BZ5" t="str">
            <v>Male</v>
          </cell>
          <cell r="CA5" t="str">
            <v>Male</v>
          </cell>
          <cell r="CB5" t="str">
            <v>Male</v>
          </cell>
          <cell r="CC5" t="str">
            <v>Male</v>
          </cell>
          <cell r="CD5" t="str">
            <v>Male</v>
          </cell>
          <cell r="CE5" t="str">
            <v>Male</v>
          </cell>
          <cell r="CF5" t="str">
            <v>Male</v>
          </cell>
        </row>
        <row r="6">
          <cell r="E6">
            <v>46</v>
          </cell>
          <cell r="G6">
            <v>51</v>
          </cell>
          <cell r="H6">
            <v>50</v>
          </cell>
          <cell r="I6">
            <v>47</v>
          </cell>
          <cell r="J6">
            <v>43</v>
          </cell>
          <cell r="K6">
            <v>51</v>
          </cell>
          <cell r="L6">
            <v>46</v>
          </cell>
          <cell r="M6">
            <v>45</v>
          </cell>
          <cell r="N6">
            <v>53</v>
          </cell>
          <cell r="O6">
            <v>43</v>
          </cell>
          <cell r="P6">
            <v>48</v>
          </cell>
          <cell r="Q6">
            <v>53</v>
          </cell>
          <cell r="R6">
            <v>48</v>
          </cell>
          <cell r="S6">
            <v>50</v>
          </cell>
          <cell r="T6">
            <v>46</v>
          </cell>
          <cell r="U6">
            <v>44</v>
          </cell>
          <cell r="V6">
            <v>50</v>
          </cell>
          <cell r="W6">
            <v>47</v>
          </cell>
          <cell r="X6">
            <v>50</v>
          </cell>
          <cell r="Y6">
            <v>44</v>
          </cell>
          <cell r="Z6">
            <v>43</v>
          </cell>
          <cell r="AA6">
            <v>48</v>
          </cell>
          <cell r="AB6">
            <v>46</v>
          </cell>
          <cell r="AC6">
            <v>45</v>
          </cell>
          <cell r="AD6">
            <v>50</v>
          </cell>
          <cell r="AE6">
            <v>47</v>
          </cell>
          <cell r="AF6">
            <v>43</v>
          </cell>
          <cell r="AG6">
            <v>52</v>
          </cell>
          <cell r="AH6">
            <v>52</v>
          </cell>
          <cell r="AI6">
            <v>51</v>
          </cell>
          <cell r="AJ6">
            <v>48</v>
          </cell>
          <cell r="AK6">
            <v>47</v>
          </cell>
          <cell r="AM6">
            <v>53</v>
          </cell>
          <cell r="AN6">
            <v>49</v>
          </cell>
          <cell r="AO6">
            <v>51</v>
          </cell>
          <cell r="AP6">
            <v>49</v>
          </cell>
          <cell r="AQ6">
            <v>48</v>
          </cell>
          <cell r="AR6">
            <v>46</v>
          </cell>
          <cell r="AS6">
            <v>49</v>
          </cell>
          <cell r="AT6">
            <v>48</v>
          </cell>
          <cell r="AU6">
            <v>44</v>
          </cell>
          <cell r="AV6">
            <v>45</v>
          </cell>
          <cell r="AW6">
            <v>43</v>
          </cell>
          <cell r="AX6">
            <v>49</v>
          </cell>
          <cell r="AY6">
            <v>44</v>
          </cell>
          <cell r="AZ6">
            <v>49</v>
          </cell>
          <cell r="BA6">
            <v>45</v>
          </cell>
          <cell r="BB6">
            <v>49</v>
          </cell>
          <cell r="BC6">
            <v>45</v>
          </cell>
          <cell r="BD6">
            <v>45</v>
          </cell>
          <cell r="BE6">
            <v>44</v>
          </cell>
          <cell r="BF6">
            <v>46</v>
          </cell>
          <cell r="BG6">
            <v>46</v>
          </cell>
          <cell r="BH6">
            <v>50</v>
          </cell>
          <cell r="BI6">
            <v>52</v>
          </cell>
          <cell r="BJ6">
            <v>52</v>
          </cell>
          <cell r="BK6">
            <v>43</v>
          </cell>
          <cell r="BL6">
            <v>46</v>
          </cell>
          <cell r="BM6">
            <v>46</v>
          </cell>
          <cell r="BN6">
            <v>45</v>
          </cell>
          <cell r="BO6">
            <v>50</v>
          </cell>
          <cell r="BP6">
            <v>47</v>
          </cell>
          <cell r="BQ6">
            <v>50</v>
          </cell>
          <cell r="BR6">
            <v>44</v>
          </cell>
          <cell r="BS6">
            <v>46</v>
          </cell>
          <cell r="BT6">
            <v>48</v>
          </cell>
          <cell r="BU6">
            <v>49</v>
          </cell>
          <cell r="BV6">
            <v>53</v>
          </cell>
          <cell r="BW6">
            <v>50</v>
          </cell>
          <cell r="BX6">
            <v>46</v>
          </cell>
          <cell r="BY6">
            <v>47</v>
          </cell>
          <cell r="BZ6">
            <v>50</v>
          </cell>
          <cell r="CA6">
            <v>50</v>
          </cell>
          <cell r="CB6">
            <v>47</v>
          </cell>
          <cell r="CC6">
            <v>51</v>
          </cell>
          <cell r="CD6">
            <v>48</v>
          </cell>
          <cell r="CE6">
            <v>51</v>
          </cell>
          <cell r="CF6">
            <v>50</v>
          </cell>
        </row>
        <row r="8">
          <cell r="E8" t="str">
            <v>Adams</v>
          </cell>
          <cell r="F8" t="str">
            <v>Ascott</v>
          </cell>
          <cell r="G8" t="str">
            <v>Ayscough</v>
          </cell>
          <cell r="H8" t="str">
            <v>Bartlett</v>
          </cell>
          <cell r="I8" t="str">
            <v>Behe</v>
          </cell>
          <cell r="J8" t="str">
            <v>Bernoulli</v>
          </cell>
          <cell r="K8" t="str">
            <v>Boyle</v>
          </cell>
          <cell r="L8" t="str">
            <v>Braxton</v>
          </cell>
          <cell r="M8" t="str">
            <v>Carroll</v>
          </cell>
          <cell r="N8" t="str">
            <v>Carson</v>
          </cell>
          <cell r="O8" t="str">
            <v>Carver</v>
          </cell>
          <cell r="P8" t="str">
            <v>Chase</v>
          </cell>
          <cell r="Q8" t="str">
            <v>Chen</v>
          </cell>
          <cell r="R8" t="str">
            <v>Churchill</v>
          </cell>
          <cell r="S8" t="str">
            <v>Clark</v>
          </cell>
          <cell r="T8" t="str">
            <v>Clymer</v>
          </cell>
          <cell r="U8" t="str">
            <v>Columbus</v>
          </cell>
          <cell r="V8" t="str">
            <v>Crowder</v>
          </cell>
          <cell r="W8" t="str">
            <v>Dominguez</v>
          </cell>
          <cell r="X8" t="str">
            <v>Douglas</v>
          </cell>
          <cell r="Y8" t="str">
            <v>Einsenhower</v>
          </cell>
          <cell r="Z8" t="str">
            <v>Ellery</v>
          </cell>
          <cell r="AA8" t="str">
            <v>Floyd</v>
          </cell>
          <cell r="AB8" t="str">
            <v>Franklin</v>
          </cell>
          <cell r="AC8" t="str">
            <v>Gensfleisch zur Laden</v>
          </cell>
          <cell r="AD8" t="str">
            <v>Gerry</v>
          </cell>
          <cell r="AE8" t="str">
            <v>Graham</v>
          </cell>
          <cell r="AF8" t="str">
            <v>Grant</v>
          </cell>
          <cell r="AG8" t="str">
            <v>Gwinnett</v>
          </cell>
          <cell r="AH8" t="str">
            <v>Hall</v>
          </cell>
          <cell r="AI8" t="str">
            <v>Hancock</v>
          </cell>
          <cell r="AJ8" t="str">
            <v>Harrison</v>
          </cell>
          <cell r="AK8" t="str">
            <v>Hart</v>
          </cell>
          <cell r="AL8" t="str">
            <v>Hewes</v>
          </cell>
          <cell r="AM8" t="str">
            <v>Heyward</v>
          </cell>
          <cell r="AN8" t="str">
            <v>Hibbs</v>
          </cell>
          <cell r="AO8" t="str">
            <v>Hooper</v>
          </cell>
          <cell r="AP8" t="str">
            <v>Hopkins</v>
          </cell>
          <cell r="AQ8" t="str">
            <v>Hopkinson</v>
          </cell>
          <cell r="AR8" t="str">
            <v>Hubble</v>
          </cell>
          <cell r="AS8" t="str">
            <v>Huntington</v>
          </cell>
          <cell r="AT8" t="str">
            <v>Jefferson</v>
          </cell>
          <cell r="AU8" t="str">
            <v>Jimenez</v>
          </cell>
          <cell r="AV8" t="str">
            <v>Lee</v>
          </cell>
          <cell r="AW8" t="str">
            <v>Leibholz</v>
          </cell>
          <cell r="AX8" t="str">
            <v>Lennox</v>
          </cell>
          <cell r="AY8" t="str">
            <v>Lewis</v>
          </cell>
          <cell r="AZ8" t="str">
            <v>Lincoln</v>
          </cell>
          <cell r="BA8" t="str">
            <v>Livingston</v>
          </cell>
          <cell r="BB8" t="str">
            <v>Lynch</v>
          </cell>
          <cell r="BC8" t="str">
            <v>McArthur</v>
          </cell>
          <cell r="BD8" t="str">
            <v>McKean</v>
          </cell>
          <cell r="BE8" t="str">
            <v>Metaxes</v>
          </cell>
          <cell r="BF8" t="str">
            <v>Middleton</v>
          </cell>
          <cell r="BG8" t="str">
            <v>Mitsubishi</v>
          </cell>
          <cell r="BH8" t="str">
            <v>Morris</v>
          </cell>
          <cell r="BI8" t="str">
            <v>Morton</v>
          </cell>
          <cell r="BJ8" t="str">
            <v>Nelson</v>
          </cell>
          <cell r="BK8" t="str">
            <v>Netanyahu</v>
          </cell>
          <cell r="BL8" t="str">
            <v>Nguyen</v>
          </cell>
          <cell r="BM8" t="str">
            <v>Oren</v>
          </cell>
          <cell r="BN8" t="str">
            <v>Paca</v>
          </cell>
          <cell r="BO8" t="str">
            <v>Paine</v>
          </cell>
          <cell r="BP8" t="str">
            <v>Penn</v>
          </cell>
          <cell r="BQ8" t="str">
            <v>Read</v>
          </cell>
          <cell r="BR8" t="str">
            <v>Reagan</v>
          </cell>
          <cell r="BS8" t="str">
            <v>Robinson</v>
          </cell>
          <cell r="BT8" t="str">
            <v>Rodney</v>
          </cell>
          <cell r="BU8" t="str">
            <v>Rodriguez</v>
          </cell>
          <cell r="BV8" t="str">
            <v>Ross</v>
          </cell>
          <cell r="BW8" t="str">
            <v>Rush</v>
          </cell>
          <cell r="BX8" t="str">
            <v>Rutledge</v>
          </cell>
          <cell r="BY8" t="str">
            <v>Sherman</v>
          </cell>
          <cell r="BZ8" t="str">
            <v>Smith</v>
          </cell>
          <cell r="CA8" t="str">
            <v>Stockton</v>
          </cell>
          <cell r="CB8" t="str">
            <v>Stone</v>
          </cell>
          <cell r="CC8" t="str">
            <v>Tanaka</v>
          </cell>
          <cell r="CD8" t="str">
            <v>Truman</v>
          </cell>
          <cell r="CE8" t="str">
            <v>Washington</v>
          </cell>
          <cell r="CF8" t="str">
            <v>Whitefield</v>
          </cell>
        </row>
        <row r="9">
          <cell r="E9">
            <v>27947</v>
          </cell>
          <cell r="G9">
            <v>26161</v>
          </cell>
          <cell r="H9">
            <v>26477</v>
          </cell>
          <cell r="I9">
            <v>27754</v>
          </cell>
          <cell r="J9">
            <v>29002</v>
          </cell>
          <cell r="K9">
            <v>26271</v>
          </cell>
          <cell r="L9">
            <v>28158</v>
          </cell>
          <cell r="M9">
            <v>28570</v>
          </cell>
          <cell r="N9">
            <v>25597</v>
          </cell>
          <cell r="O9">
            <v>29002</v>
          </cell>
          <cell r="P9">
            <v>27205</v>
          </cell>
          <cell r="Q9">
            <v>25661</v>
          </cell>
          <cell r="R9">
            <v>27455</v>
          </cell>
          <cell r="S9">
            <v>26514</v>
          </cell>
          <cell r="T9">
            <v>28123</v>
          </cell>
          <cell r="U9">
            <v>28771</v>
          </cell>
          <cell r="V9">
            <v>26715</v>
          </cell>
          <cell r="W9">
            <v>27546</v>
          </cell>
          <cell r="X9">
            <v>26734</v>
          </cell>
          <cell r="Y9">
            <v>28930</v>
          </cell>
          <cell r="Z9">
            <v>28999</v>
          </cell>
          <cell r="AA9">
            <v>27318</v>
          </cell>
          <cell r="AB9">
            <v>27885</v>
          </cell>
          <cell r="AC9">
            <v>28570</v>
          </cell>
          <cell r="AD9">
            <v>26734</v>
          </cell>
          <cell r="AE9">
            <v>27688</v>
          </cell>
          <cell r="AF9">
            <v>28999</v>
          </cell>
          <cell r="AG9">
            <v>25946</v>
          </cell>
          <cell r="AH9">
            <v>25735</v>
          </cell>
          <cell r="AI9">
            <v>26207</v>
          </cell>
          <cell r="AJ9">
            <v>27401</v>
          </cell>
          <cell r="AK9">
            <v>27754</v>
          </cell>
          <cell r="AL9">
            <v>28159</v>
          </cell>
          <cell r="AM9">
            <v>25642</v>
          </cell>
          <cell r="AN9">
            <v>27009</v>
          </cell>
          <cell r="AO9">
            <v>26187</v>
          </cell>
          <cell r="AP9">
            <v>26843</v>
          </cell>
          <cell r="AQ9">
            <v>27214</v>
          </cell>
          <cell r="AR9">
            <v>28072</v>
          </cell>
          <cell r="AS9">
            <v>26798</v>
          </cell>
          <cell r="AT9">
            <v>27401</v>
          </cell>
          <cell r="AU9">
            <v>28859</v>
          </cell>
          <cell r="AV9">
            <v>28570</v>
          </cell>
          <cell r="AW9">
            <v>29161</v>
          </cell>
          <cell r="AX9">
            <v>27009</v>
          </cell>
          <cell r="AY9">
            <v>28669</v>
          </cell>
          <cell r="AZ9">
            <v>27088</v>
          </cell>
          <cell r="BA9">
            <v>28362</v>
          </cell>
          <cell r="BB9">
            <v>26843</v>
          </cell>
          <cell r="BC9">
            <v>28597</v>
          </cell>
          <cell r="BD9">
            <v>28597</v>
          </cell>
          <cell r="BE9">
            <v>28865</v>
          </cell>
          <cell r="BF9">
            <v>27885</v>
          </cell>
          <cell r="BG9">
            <v>27986</v>
          </cell>
          <cell r="BH9">
            <v>26477</v>
          </cell>
          <cell r="BI9">
            <v>25735</v>
          </cell>
          <cell r="BJ9">
            <v>25735</v>
          </cell>
          <cell r="BK9">
            <v>29104</v>
          </cell>
          <cell r="BL9">
            <v>27986</v>
          </cell>
          <cell r="BM9">
            <v>27908</v>
          </cell>
          <cell r="BN9">
            <v>28570</v>
          </cell>
          <cell r="BO9">
            <v>26477</v>
          </cell>
          <cell r="BP9">
            <v>27569</v>
          </cell>
          <cell r="BQ9">
            <v>26477</v>
          </cell>
          <cell r="BR9">
            <v>28771</v>
          </cell>
          <cell r="BS9">
            <v>27908</v>
          </cell>
          <cell r="BT9">
            <v>27249</v>
          </cell>
          <cell r="BU9">
            <v>26918</v>
          </cell>
          <cell r="BV9">
            <v>25574</v>
          </cell>
          <cell r="BW9">
            <v>26742</v>
          </cell>
          <cell r="BX9">
            <v>27986</v>
          </cell>
          <cell r="BY9">
            <v>27569</v>
          </cell>
          <cell r="BZ9">
            <v>26742</v>
          </cell>
          <cell r="CA9">
            <v>26445</v>
          </cell>
          <cell r="CB9">
            <v>27569</v>
          </cell>
          <cell r="CC9">
            <v>26362</v>
          </cell>
          <cell r="CD9">
            <v>27455</v>
          </cell>
          <cell r="CE9">
            <v>26271</v>
          </cell>
          <cell r="CF9">
            <v>26518</v>
          </cell>
        </row>
        <row r="10">
          <cell r="E10" t="str">
            <v>Hazel</v>
          </cell>
          <cell r="G10" t="str">
            <v>Green</v>
          </cell>
          <cell r="H10" t="str">
            <v>Hazel</v>
          </cell>
          <cell r="I10" t="str">
            <v>Grey</v>
          </cell>
          <cell r="J10" t="str">
            <v>Green</v>
          </cell>
          <cell r="K10" t="str">
            <v>Grey</v>
          </cell>
          <cell r="L10" t="str">
            <v>Grey</v>
          </cell>
          <cell r="M10" t="str">
            <v>Green</v>
          </cell>
          <cell r="N10" t="str">
            <v>Black</v>
          </cell>
          <cell r="O10" t="str">
            <v>Green</v>
          </cell>
          <cell r="P10" t="str">
            <v>Black</v>
          </cell>
          <cell r="Q10" t="str">
            <v>Green</v>
          </cell>
          <cell r="R10" t="str">
            <v>Hazel</v>
          </cell>
          <cell r="S10" t="str">
            <v>Black</v>
          </cell>
          <cell r="T10" t="str">
            <v>Grey</v>
          </cell>
          <cell r="U10" t="str">
            <v>Brown</v>
          </cell>
          <cell r="V10" t="str">
            <v>Green</v>
          </cell>
          <cell r="W10" t="str">
            <v>Hazel</v>
          </cell>
          <cell r="X10" t="str">
            <v>Grey</v>
          </cell>
          <cell r="Y10" t="str">
            <v>Grey</v>
          </cell>
          <cell r="Z10" t="str">
            <v>Black</v>
          </cell>
          <cell r="AA10" t="str">
            <v>Hazel</v>
          </cell>
          <cell r="AB10" t="str">
            <v>Green</v>
          </cell>
          <cell r="AC10" t="str">
            <v>Green</v>
          </cell>
          <cell r="AD10" t="str">
            <v>Grey</v>
          </cell>
          <cell r="AE10" t="str">
            <v>Hazel</v>
          </cell>
          <cell r="AF10" t="str">
            <v>Black</v>
          </cell>
          <cell r="AG10" t="str">
            <v>Hazel</v>
          </cell>
          <cell r="AH10" t="str">
            <v>Blue</v>
          </cell>
          <cell r="AI10" t="str">
            <v>Hazel</v>
          </cell>
          <cell r="AJ10" t="str">
            <v>Brown</v>
          </cell>
          <cell r="AK10" t="str">
            <v>Grey</v>
          </cell>
          <cell r="AL10" t="str">
            <v>Grey</v>
          </cell>
          <cell r="AM10" t="str">
            <v>Hazel</v>
          </cell>
          <cell r="AN10" t="str">
            <v>Brown</v>
          </cell>
          <cell r="AO10" t="str">
            <v>Blue</v>
          </cell>
          <cell r="AP10" t="str">
            <v>Black</v>
          </cell>
          <cell r="AQ10" t="str">
            <v>Blue</v>
          </cell>
          <cell r="AR10" t="str">
            <v>Brown</v>
          </cell>
          <cell r="AS10" t="str">
            <v>Blue</v>
          </cell>
          <cell r="AT10" t="str">
            <v>Brown</v>
          </cell>
          <cell r="AU10" t="str">
            <v>Brown</v>
          </cell>
          <cell r="AV10" t="str">
            <v>Green</v>
          </cell>
          <cell r="AW10" t="str">
            <v>Green</v>
          </cell>
          <cell r="AX10" t="str">
            <v>Brown</v>
          </cell>
          <cell r="AY10" t="str">
            <v>Brown</v>
          </cell>
          <cell r="AZ10" t="str">
            <v>Hazel</v>
          </cell>
          <cell r="BA10" t="str">
            <v>Blue</v>
          </cell>
          <cell r="BB10" t="str">
            <v>Black</v>
          </cell>
          <cell r="BC10" t="str">
            <v>Grey</v>
          </cell>
          <cell r="BD10" t="str">
            <v>Grey</v>
          </cell>
          <cell r="BE10" t="str">
            <v>Brown</v>
          </cell>
          <cell r="BF10" t="str">
            <v>Green</v>
          </cell>
          <cell r="BG10" t="str">
            <v>Blue</v>
          </cell>
          <cell r="BH10" t="str">
            <v>Hazel</v>
          </cell>
          <cell r="BI10" t="str">
            <v>Blue</v>
          </cell>
          <cell r="BJ10" t="str">
            <v>Blue</v>
          </cell>
          <cell r="BK10" t="str">
            <v>Hazel</v>
          </cell>
          <cell r="BL10" t="str">
            <v>Blue</v>
          </cell>
          <cell r="BM10" t="str">
            <v>Blue</v>
          </cell>
          <cell r="BN10" t="str">
            <v>Green</v>
          </cell>
          <cell r="BO10" t="str">
            <v>Hazel</v>
          </cell>
          <cell r="BP10" t="str">
            <v>Grey</v>
          </cell>
          <cell r="BQ10" t="str">
            <v>Hazel</v>
          </cell>
          <cell r="BR10" t="str">
            <v>Brown</v>
          </cell>
          <cell r="BS10" t="str">
            <v>Blue</v>
          </cell>
          <cell r="BT10" t="str">
            <v>Grey</v>
          </cell>
          <cell r="BU10" t="str">
            <v>Black</v>
          </cell>
          <cell r="BV10" t="str">
            <v>Brown</v>
          </cell>
          <cell r="BW10" t="str">
            <v>Green</v>
          </cell>
          <cell r="BX10" t="str">
            <v>Blue</v>
          </cell>
          <cell r="BY10" t="str">
            <v>Grey</v>
          </cell>
          <cell r="BZ10" t="str">
            <v>Green</v>
          </cell>
          <cell r="CA10" t="str">
            <v>Hazel</v>
          </cell>
          <cell r="CB10" t="str">
            <v>Grey</v>
          </cell>
          <cell r="CC10" t="str">
            <v>Black</v>
          </cell>
          <cell r="CD10" t="str">
            <v>Hazel</v>
          </cell>
          <cell r="CE10" t="str">
            <v>Grey</v>
          </cell>
          <cell r="CF10" t="str">
            <v>Brown</v>
          </cell>
        </row>
        <row r="11">
          <cell r="E11" t="str">
            <v>White</v>
          </cell>
          <cell r="G11" t="str">
            <v>Red</v>
          </cell>
          <cell r="H11" t="str">
            <v>Black</v>
          </cell>
          <cell r="I11" t="str">
            <v>Brown</v>
          </cell>
          <cell r="J11" t="str">
            <v>Black</v>
          </cell>
          <cell r="K11" t="str">
            <v>Black</v>
          </cell>
          <cell r="L11" t="str">
            <v>Light Brown</v>
          </cell>
          <cell r="M11" t="str">
            <v>Black</v>
          </cell>
          <cell r="N11" t="str">
            <v>White</v>
          </cell>
          <cell r="O11" t="str">
            <v>Black</v>
          </cell>
          <cell r="P11" t="str">
            <v>Black</v>
          </cell>
          <cell r="Q11" t="str">
            <v>Black</v>
          </cell>
          <cell r="R11" t="str">
            <v>Black</v>
          </cell>
          <cell r="S11" t="str">
            <v>Brown</v>
          </cell>
          <cell r="T11" t="str">
            <v>Brown</v>
          </cell>
          <cell r="U11" t="str">
            <v>Brown</v>
          </cell>
          <cell r="V11" t="str">
            <v>Red</v>
          </cell>
          <cell r="W11" t="str">
            <v>White</v>
          </cell>
          <cell r="X11" t="str">
            <v>Black</v>
          </cell>
          <cell r="Y11" t="str">
            <v>Grey</v>
          </cell>
          <cell r="Z11" t="str">
            <v>Black</v>
          </cell>
          <cell r="AA11" t="str">
            <v>Blonde</v>
          </cell>
          <cell r="AB11" t="str">
            <v>Light Brown</v>
          </cell>
          <cell r="AC11" t="str">
            <v>Black</v>
          </cell>
          <cell r="AD11" t="str">
            <v>Black</v>
          </cell>
          <cell r="AE11" t="str">
            <v>Light Brown</v>
          </cell>
          <cell r="AF11" t="str">
            <v>Black</v>
          </cell>
          <cell r="AG11" t="str">
            <v>Light Brown</v>
          </cell>
          <cell r="AH11" t="str">
            <v>Red</v>
          </cell>
          <cell r="AI11" t="str">
            <v>White</v>
          </cell>
          <cell r="AJ11" t="str">
            <v>Black</v>
          </cell>
          <cell r="AK11" t="str">
            <v>Brown</v>
          </cell>
          <cell r="AL11" t="str">
            <v>Black</v>
          </cell>
          <cell r="AM11" t="str">
            <v>Blonde</v>
          </cell>
          <cell r="AN11" t="str">
            <v>Brown</v>
          </cell>
          <cell r="AO11" t="str">
            <v>Brown</v>
          </cell>
          <cell r="AP11" t="str">
            <v>Brown</v>
          </cell>
          <cell r="AQ11" t="str">
            <v>Light Brown</v>
          </cell>
          <cell r="AR11" t="str">
            <v>Grey</v>
          </cell>
          <cell r="AS11" t="str">
            <v>Light Brown</v>
          </cell>
          <cell r="AT11" t="str">
            <v>Black</v>
          </cell>
          <cell r="AU11" t="str">
            <v>Blonde</v>
          </cell>
          <cell r="AV11" t="str">
            <v>Black</v>
          </cell>
          <cell r="AW11" t="str">
            <v>Grey</v>
          </cell>
          <cell r="AX11" t="str">
            <v>Brown</v>
          </cell>
          <cell r="AY11" t="str">
            <v>Blonde</v>
          </cell>
          <cell r="AZ11" t="str">
            <v>Black</v>
          </cell>
          <cell r="BA11" t="str">
            <v>White</v>
          </cell>
          <cell r="BB11" t="str">
            <v>Brown</v>
          </cell>
          <cell r="BC11" t="str">
            <v>Black</v>
          </cell>
          <cell r="BD11" t="str">
            <v>Black</v>
          </cell>
          <cell r="BE11" t="str">
            <v>Brown</v>
          </cell>
          <cell r="BF11" t="str">
            <v>Light Brown</v>
          </cell>
          <cell r="BG11" t="str">
            <v>White</v>
          </cell>
          <cell r="BH11" t="str">
            <v>Black</v>
          </cell>
          <cell r="BI11" t="str">
            <v>Red</v>
          </cell>
          <cell r="BJ11" t="str">
            <v>Red</v>
          </cell>
          <cell r="BK11" t="str">
            <v>Black</v>
          </cell>
          <cell r="BL11" t="str">
            <v>White</v>
          </cell>
          <cell r="BM11" t="str">
            <v>White</v>
          </cell>
          <cell r="BN11" t="str">
            <v>Black</v>
          </cell>
          <cell r="BO11" t="str">
            <v>Black</v>
          </cell>
          <cell r="BP11" t="str">
            <v>Grey</v>
          </cell>
          <cell r="BQ11" t="str">
            <v>Black</v>
          </cell>
          <cell r="BR11" t="str">
            <v>Brown</v>
          </cell>
          <cell r="BS11" t="str">
            <v>White</v>
          </cell>
          <cell r="BT11" t="str">
            <v>Grey</v>
          </cell>
          <cell r="BU11" t="str">
            <v>Brown</v>
          </cell>
          <cell r="BV11" t="str">
            <v>Grey</v>
          </cell>
          <cell r="BW11" t="str">
            <v>Red</v>
          </cell>
          <cell r="BX11" t="str">
            <v>White</v>
          </cell>
          <cell r="BY11" t="str">
            <v>Grey</v>
          </cell>
          <cell r="BZ11" t="str">
            <v>Red</v>
          </cell>
          <cell r="CA11" t="str">
            <v>Light Brown</v>
          </cell>
          <cell r="CB11" t="str">
            <v>Grey</v>
          </cell>
          <cell r="CC11" t="str">
            <v>White</v>
          </cell>
          <cell r="CD11" t="str">
            <v>Black</v>
          </cell>
          <cell r="CE11" t="str">
            <v>Black</v>
          </cell>
          <cell r="CF11" t="str">
            <v>Grey</v>
          </cell>
        </row>
        <row r="12">
          <cell r="E12" t="str">
            <v>5'11"</v>
          </cell>
          <cell r="G12" t="str">
            <v>5'2"</v>
          </cell>
          <cell r="H12" t="str">
            <v>6'4"</v>
          </cell>
          <cell r="I12" t="str">
            <v>5'10"</v>
          </cell>
          <cell r="J12" t="str">
            <v>6'</v>
          </cell>
          <cell r="K12" t="str">
            <v>5'5"</v>
          </cell>
          <cell r="L12" t="str">
            <v>5'</v>
          </cell>
          <cell r="M12" t="str">
            <v>6'</v>
          </cell>
          <cell r="N12" t="str">
            <v>6'6"</v>
          </cell>
          <cell r="O12" t="str">
            <v>6'</v>
          </cell>
          <cell r="P12" t="str">
            <v>6'7"</v>
          </cell>
          <cell r="Q12" t="str">
            <v>6'</v>
          </cell>
          <cell r="R12" t="str">
            <v>6'4"</v>
          </cell>
          <cell r="S12" t="str">
            <v>5'6"</v>
          </cell>
          <cell r="T12" t="str">
            <v>5'10"</v>
          </cell>
          <cell r="U12" t="str">
            <v>6'1"</v>
          </cell>
          <cell r="V12" t="str">
            <v>5'2"</v>
          </cell>
          <cell r="W12" t="str">
            <v>5'11"</v>
          </cell>
          <cell r="X12" t="str">
            <v>5'5"</v>
          </cell>
          <cell r="Y12" t="str">
            <v>5'10"</v>
          </cell>
          <cell r="Z12" t="str">
            <v>6'7"</v>
          </cell>
          <cell r="AA12" t="str">
            <v>5'1"</v>
          </cell>
          <cell r="AB12" t="str">
            <v>5'7"</v>
          </cell>
          <cell r="AC12" t="str">
            <v>6'</v>
          </cell>
          <cell r="AD12" t="str">
            <v>5'5"</v>
          </cell>
          <cell r="AE12" t="str">
            <v>5'11"</v>
          </cell>
          <cell r="AF12" t="str">
            <v>6'7"</v>
          </cell>
          <cell r="AG12" t="str">
            <v>5'11"</v>
          </cell>
          <cell r="AH12" t="str">
            <v>5'9"</v>
          </cell>
          <cell r="AI12" t="str">
            <v>5'11"</v>
          </cell>
          <cell r="AJ12" t="str">
            <v>4'10"</v>
          </cell>
          <cell r="AK12" t="str">
            <v>5'10"</v>
          </cell>
          <cell r="AL12" t="str">
            <v>5'5"</v>
          </cell>
          <cell r="AM12" t="str">
            <v>5'1"</v>
          </cell>
          <cell r="AN12" t="str">
            <v>6'1"</v>
          </cell>
          <cell r="AO12" t="str">
            <v>4'11"</v>
          </cell>
          <cell r="AP12" t="str">
            <v>5'6"</v>
          </cell>
          <cell r="AQ12" t="str">
            <v>6'2"</v>
          </cell>
          <cell r="AR12" t="str">
            <v>5'3"</v>
          </cell>
          <cell r="AS12" t="str">
            <v>6'2"</v>
          </cell>
          <cell r="AT12" t="str">
            <v>4'10"</v>
          </cell>
          <cell r="AU12" t="str">
            <v>5'8"</v>
          </cell>
          <cell r="AV12" t="str">
            <v>6'</v>
          </cell>
          <cell r="AW12" t="str">
            <v>6'5"</v>
          </cell>
          <cell r="AX12" t="str">
            <v>6'1"</v>
          </cell>
          <cell r="AY12" t="str">
            <v>5'8"</v>
          </cell>
          <cell r="AZ12" t="str">
            <v>6'4"</v>
          </cell>
          <cell r="BA12" t="str">
            <v>5'4"</v>
          </cell>
          <cell r="BB12" t="str">
            <v>5'6"</v>
          </cell>
          <cell r="BC12" t="str">
            <v>5'5"</v>
          </cell>
          <cell r="BD12" t="str">
            <v>5'5"</v>
          </cell>
          <cell r="BE12" t="str">
            <v>6'1"</v>
          </cell>
          <cell r="BF12" t="str">
            <v>5'7"</v>
          </cell>
          <cell r="BG12" t="str">
            <v>5'4"</v>
          </cell>
          <cell r="BH12" t="str">
            <v>6'4"</v>
          </cell>
          <cell r="BI12" t="str">
            <v>5'9"</v>
          </cell>
          <cell r="BJ12" t="str">
            <v>5'9"</v>
          </cell>
          <cell r="BK12" t="str">
            <v>6'4"</v>
          </cell>
          <cell r="BL12" t="str">
            <v>5'4"</v>
          </cell>
          <cell r="BM12" t="str">
            <v>5'4"</v>
          </cell>
          <cell r="BN12" t="str">
            <v>6'</v>
          </cell>
          <cell r="BO12" t="str">
            <v>6'4"</v>
          </cell>
          <cell r="BP12" t="str">
            <v>5'10"</v>
          </cell>
          <cell r="BQ12" t="str">
            <v>6'4"</v>
          </cell>
          <cell r="BR12" t="str">
            <v>6'1"</v>
          </cell>
          <cell r="BS12" t="str">
            <v>5'4"</v>
          </cell>
          <cell r="BT12" t="str">
            <v>5'10"</v>
          </cell>
          <cell r="BU12" t="str">
            <v>5'6"</v>
          </cell>
          <cell r="BV12" t="str">
            <v>5'3"</v>
          </cell>
          <cell r="BW12" t="str">
            <v>5'2"</v>
          </cell>
          <cell r="BX12" t="str">
            <v>5'4"</v>
          </cell>
          <cell r="BY12" t="str">
            <v>5'10"</v>
          </cell>
          <cell r="BZ12" t="str">
            <v>5'2"</v>
          </cell>
          <cell r="CA12" t="str">
            <v>5'11"</v>
          </cell>
          <cell r="CB12" t="str">
            <v>5'10"</v>
          </cell>
          <cell r="CC12" t="str">
            <v>6'6"</v>
          </cell>
          <cell r="CD12" t="str">
            <v>6'4"</v>
          </cell>
          <cell r="CE12" t="str">
            <v>5'5"</v>
          </cell>
          <cell r="CF12" t="str">
            <v>5'3"</v>
          </cell>
        </row>
        <row r="13">
          <cell r="E13" t="str">
            <v>155 lbs</v>
          </cell>
          <cell r="G13" t="str">
            <v>110 lbs</v>
          </cell>
          <cell r="H13" t="str">
            <v>180 lbs</v>
          </cell>
          <cell r="I13" t="str">
            <v>200 lbs</v>
          </cell>
          <cell r="J13" t="str">
            <v>160 lbs</v>
          </cell>
          <cell r="K13" t="str">
            <v>125 lbs</v>
          </cell>
          <cell r="L13" t="str">
            <v>100 lbs</v>
          </cell>
          <cell r="M13" t="str">
            <v>160 lbs</v>
          </cell>
          <cell r="N13" t="str">
            <v>190 lbs</v>
          </cell>
          <cell r="O13" t="str">
            <v>160 lbs</v>
          </cell>
          <cell r="P13" t="str">
            <v>195 lbs</v>
          </cell>
          <cell r="Q13" t="str">
            <v>160 lbs</v>
          </cell>
          <cell r="R13" t="str">
            <v>180 lbs</v>
          </cell>
          <cell r="S13" t="str">
            <v>130 lbs</v>
          </cell>
          <cell r="T13" t="str">
            <v>200 lbs</v>
          </cell>
          <cell r="U13" t="str">
            <v>165 lbs</v>
          </cell>
          <cell r="V13" t="str">
            <v>110 lbs</v>
          </cell>
          <cell r="W13" t="str">
            <v>155 lbs</v>
          </cell>
          <cell r="X13" t="str">
            <v>125 lbs</v>
          </cell>
          <cell r="Y13" t="str">
            <v>150 lbs</v>
          </cell>
          <cell r="Z13" t="str">
            <v>195 lbs</v>
          </cell>
          <cell r="AA13" t="str">
            <v>105 lbs</v>
          </cell>
          <cell r="AB13" t="str">
            <v>135 lbs</v>
          </cell>
          <cell r="AC13" t="str">
            <v>160 lbs</v>
          </cell>
          <cell r="AD13" t="str">
            <v>125 lbs</v>
          </cell>
          <cell r="AE13" t="str">
            <v>205 lbs</v>
          </cell>
          <cell r="AF13" t="str">
            <v>195 lbs</v>
          </cell>
          <cell r="AG13" t="str">
            <v>205 lbs</v>
          </cell>
          <cell r="AH13" t="str">
            <v>145 lbs</v>
          </cell>
          <cell r="AI13" t="str">
            <v>155 lbs</v>
          </cell>
          <cell r="AJ13" t="str">
            <v>90 lbs</v>
          </cell>
          <cell r="AK13" t="str">
            <v>200 lbs</v>
          </cell>
          <cell r="AL13" t="str">
            <v>125 lbs</v>
          </cell>
          <cell r="AM13" t="str">
            <v>105 lbs</v>
          </cell>
          <cell r="AN13" t="str">
            <v>165 lbs</v>
          </cell>
          <cell r="AO13" t="str">
            <v>95 lbs</v>
          </cell>
          <cell r="AP13" t="str">
            <v>130 lbs</v>
          </cell>
          <cell r="AQ13" t="str">
            <v>170 lbs</v>
          </cell>
          <cell r="AR13" t="str">
            <v>115 lbs</v>
          </cell>
          <cell r="AS13" t="str">
            <v>170 lbs</v>
          </cell>
          <cell r="AT13" t="str">
            <v>90 lbs</v>
          </cell>
          <cell r="AU13" t="str">
            <v>140 lbs</v>
          </cell>
          <cell r="AV13" t="str">
            <v>160 lbs</v>
          </cell>
          <cell r="AW13" t="str">
            <v>185 lbs</v>
          </cell>
          <cell r="AX13" t="str">
            <v>165 lbs</v>
          </cell>
          <cell r="AY13" t="str">
            <v>140 lbs</v>
          </cell>
          <cell r="AZ13" t="str">
            <v>180 lbs</v>
          </cell>
          <cell r="BA13" t="str">
            <v>120 lbs</v>
          </cell>
          <cell r="BB13" t="str">
            <v>130 lbs</v>
          </cell>
          <cell r="BC13" t="str">
            <v>125 lbs</v>
          </cell>
          <cell r="BD13" t="str">
            <v>125 lbs</v>
          </cell>
          <cell r="BE13" t="str">
            <v>165 lbs</v>
          </cell>
          <cell r="BF13" t="str">
            <v>135 lbs</v>
          </cell>
          <cell r="BG13" t="str">
            <v>120 lbs</v>
          </cell>
          <cell r="BH13" t="str">
            <v>180 lbs</v>
          </cell>
          <cell r="BI13" t="str">
            <v>145 lbs</v>
          </cell>
          <cell r="BJ13" t="str">
            <v>145 lbs</v>
          </cell>
          <cell r="BK13" t="str">
            <v>180 lbs</v>
          </cell>
          <cell r="BL13" t="str">
            <v>120 lbs</v>
          </cell>
          <cell r="BM13" t="str">
            <v>120 lbs</v>
          </cell>
          <cell r="BN13" t="str">
            <v>160 lbs</v>
          </cell>
          <cell r="BO13" t="str">
            <v>180 lbs</v>
          </cell>
          <cell r="BP13" t="str">
            <v>150 lbs</v>
          </cell>
          <cell r="BQ13" t="str">
            <v>180 lbs</v>
          </cell>
          <cell r="BR13" t="str">
            <v>165 lbs</v>
          </cell>
          <cell r="BS13" t="str">
            <v>120 lbs</v>
          </cell>
          <cell r="BT13" t="str">
            <v>150 lbs</v>
          </cell>
          <cell r="BU13" t="str">
            <v>130 lbs</v>
          </cell>
          <cell r="BV13" t="str">
            <v>115 lbs</v>
          </cell>
          <cell r="BW13" t="str">
            <v>110 lbs</v>
          </cell>
          <cell r="BX13" t="str">
            <v>120 lbs</v>
          </cell>
          <cell r="BY13" t="str">
            <v>150 lbs</v>
          </cell>
          <cell r="CA13" t="str">
            <v>205 lbs</v>
          </cell>
          <cell r="CB13" t="str">
            <v>150 lbs</v>
          </cell>
          <cell r="CC13" t="str">
            <v>190 lbs</v>
          </cell>
          <cell r="CD13" t="str">
            <v>180 lbs</v>
          </cell>
          <cell r="CE13" t="str">
            <v>125 lbs</v>
          </cell>
          <cell r="CF13" t="str">
            <v>115 lbs</v>
          </cell>
          <cell r="CH13"/>
        </row>
        <row r="14">
          <cell r="E14" t="str">
            <v>English</v>
          </cell>
          <cell r="G14" t="str">
            <v>English</v>
          </cell>
          <cell r="H14" t="str">
            <v>English</v>
          </cell>
          <cell r="I14" t="str">
            <v>English</v>
          </cell>
          <cell r="J14" t="str">
            <v>Spanish</v>
          </cell>
          <cell r="K14" t="str">
            <v>English</v>
          </cell>
          <cell r="L14" t="str">
            <v>English</v>
          </cell>
          <cell r="M14" t="str">
            <v>Spanish</v>
          </cell>
          <cell r="N14" t="str">
            <v>English</v>
          </cell>
          <cell r="O14" t="str">
            <v>Spanish</v>
          </cell>
          <cell r="P14" t="str">
            <v>Spanish</v>
          </cell>
          <cell r="Q14" t="str">
            <v>Spanish</v>
          </cell>
          <cell r="R14" t="str">
            <v>English</v>
          </cell>
          <cell r="S14" t="str">
            <v>English</v>
          </cell>
          <cell r="T14" t="str">
            <v>English</v>
          </cell>
          <cell r="U14" t="str">
            <v>Spanish</v>
          </cell>
          <cell r="V14" t="str">
            <v>English</v>
          </cell>
          <cell r="W14" t="str">
            <v>English</v>
          </cell>
          <cell r="X14" t="str">
            <v>English</v>
          </cell>
          <cell r="Y14" t="str">
            <v>English</v>
          </cell>
          <cell r="Z14" t="str">
            <v>Spanish</v>
          </cell>
          <cell r="AA14" t="str">
            <v>English</v>
          </cell>
          <cell r="AB14" t="str">
            <v>Spanish</v>
          </cell>
          <cell r="AC14" t="str">
            <v>Spanish</v>
          </cell>
          <cell r="AD14" t="str">
            <v>English</v>
          </cell>
          <cell r="AE14" t="str">
            <v>Spanish</v>
          </cell>
          <cell r="AF14" t="str">
            <v>Spanish</v>
          </cell>
          <cell r="AG14" t="str">
            <v>Spanish</v>
          </cell>
          <cell r="AH14" t="str">
            <v>Spanish</v>
          </cell>
          <cell r="AI14" t="str">
            <v>English</v>
          </cell>
          <cell r="AJ14" t="str">
            <v>English</v>
          </cell>
          <cell r="AK14" t="str">
            <v>English</v>
          </cell>
          <cell r="AL14" t="str">
            <v>English</v>
          </cell>
          <cell r="AM14" t="str">
            <v>English</v>
          </cell>
          <cell r="AN14" t="str">
            <v>Spanish</v>
          </cell>
          <cell r="AO14" t="str">
            <v>Spanish</v>
          </cell>
          <cell r="AP14" t="str">
            <v>English</v>
          </cell>
          <cell r="AQ14" t="str">
            <v>English</v>
          </cell>
          <cell r="AR14" t="str">
            <v>Spanish</v>
          </cell>
          <cell r="AS14" t="str">
            <v>English</v>
          </cell>
          <cell r="AT14" t="str">
            <v>English</v>
          </cell>
          <cell r="AU14" t="str">
            <v>English</v>
          </cell>
          <cell r="AV14" t="str">
            <v>Spanish</v>
          </cell>
          <cell r="AW14" t="str">
            <v>English</v>
          </cell>
          <cell r="AX14" t="str">
            <v>Spanish</v>
          </cell>
          <cell r="AY14" t="str">
            <v>English</v>
          </cell>
          <cell r="AZ14" t="str">
            <v>English</v>
          </cell>
          <cell r="BA14" t="str">
            <v>English</v>
          </cell>
          <cell r="BB14" t="str">
            <v>English</v>
          </cell>
          <cell r="BC14" t="str">
            <v>English</v>
          </cell>
          <cell r="BD14" t="str">
            <v>English</v>
          </cell>
          <cell r="BE14" t="str">
            <v>Spanish</v>
          </cell>
          <cell r="BF14" t="str">
            <v>Spanish</v>
          </cell>
          <cell r="BG14" t="str">
            <v>English</v>
          </cell>
          <cell r="BH14" t="str">
            <v>English</v>
          </cell>
          <cell r="BI14" t="str">
            <v>Spanish</v>
          </cell>
          <cell r="BJ14" t="str">
            <v>Spanish</v>
          </cell>
          <cell r="BK14" t="str">
            <v>English</v>
          </cell>
          <cell r="BL14" t="str">
            <v>English</v>
          </cell>
          <cell r="BM14" t="str">
            <v>English</v>
          </cell>
          <cell r="BN14" t="str">
            <v>Spanish</v>
          </cell>
          <cell r="BO14" t="str">
            <v>English</v>
          </cell>
          <cell r="BP14" t="str">
            <v>English</v>
          </cell>
          <cell r="BQ14" t="str">
            <v>English</v>
          </cell>
          <cell r="BR14" t="str">
            <v>Spanish</v>
          </cell>
          <cell r="BS14" t="str">
            <v>English</v>
          </cell>
          <cell r="BT14" t="str">
            <v>English</v>
          </cell>
          <cell r="BU14" t="str">
            <v>English</v>
          </cell>
          <cell r="BV14" t="str">
            <v>Spanish</v>
          </cell>
          <cell r="BW14" t="str">
            <v>English</v>
          </cell>
          <cell r="BX14" t="str">
            <v>English</v>
          </cell>
          <cell r="BY14" t="str">
            <v>English</v>
          </cell>
          <cell r="BZ14" t="str">
            <v>English</v>
          </cell>
          <cell r="CA14" t="str">
            <v>Spanish</v>
          </cell>
          <cell r="CB14" t="str">
            <v>English</v>
          </cell>
          <cell r="CC14" t="str">
            <v>English</v>
          </cell>
          <cell r="CD14" t="str">
            <v>English</v>
          </cell>
          <cell r="CE14" t="str">
            <v>English</v>
          </cell>
          <cell r="CF14" t="str">
            <v>Spanish</v>
          </cell>
        </row>
        <row r="15">
          <cell r="E15" t="str">
            <v>Black</v>
          </cell>
          <cell r="G15" t="str">
            <v>White</v>
          </cell>
          <cell r="H15" t="str">
            <v>Asian</v>
          </cell>
          <cell r="I15" t="str">
            <v>Asian</v>
          </cell>
          <cell r="J15" t="str">
            <v>Asian</v>
          </cell>
          <cell r="K15" t="str">
            <v>Hispanic</v>
          </cell>
          <cell r="L15" t="str">
            <v>Asian</v>
          </cell>
          <cell r="M15" t="str">
            <v>Asian</v>
          </cell>
          <cell r="N15" t="str">
            <v>White</v>
          </cell>
          <cell r="O15" t="str">
            <v>Asian</v>
          </cell>
          <cell r="P15" t="str">
            <v>Black</v>
          </cell>
          <cell r="Q15" t="str">
            <v>Asian</v>
          </cell>
          <cell r="T15" t="str">
            <v>Asian</v>
          </cell>
          <cell r="U15" t="str">
            <v>Hispanic</v>
          </cell>
          <cell r="V15" t="str">
            <v>White</v>
          </cell>
          <cell r="W15" t="str">
            <v>Black</v>
          </cell>
          <cell r="X15" t="str">
            <v>Hispanic</v>
          </cell>
          <cell r="Y15" t="str">
            <v>White</v>
          </cell>
          <cell r="Z15" t="str">
            <v>Black</v>
          </cell>
          <cell r="AA15" t="str">
            <v>Hispanic</v>
          </cell>
          <cell r="AB15" t="str">
            <v>Black</v>
          </cell>
          <cell r="AC15" t="str">
            <v>Asian</v>
          </cell>
          <cell r="AD15" t="str">
            <v>Hispanic</v>
          </cell>
          <cell r="AE15" t="str">
            <v>Hispanic</v>
          </cell>
          <cell r="AF15" t="str">
            <v>Black</v>
          </cell>
          <cell r="AG15" t="str">
            <v>Hispanic</v>
          </cell>
          <cell r="AH15" t="str">
            <v>Hispanic</v>
          </cell>
          <cell r="AI15" t="str">
            <v>Black</v>
          </cell>
          <cell r="AJ15" t="str">
            <v>White</v>
          </cell>
          <cell r="AK15" t="str">
            <v>Asian</v>
          </cell>
          <cell r="AL15" t="str">
            <v>Hispanic</v>
          </cell>
          <cell r="AM15" t="str">
            <v>Hispanic</v>
          </cell>
          <cell r="AN15" t="str">
            <v>Hispanic</v>
          </cell>
          <cell r="AO15" t="str">
            <v>Black</v>
          </cell>
          <cell r="AP15" t="str">
            <v>White</v>
          </cell>
          <cell r="AQ15" t="str">
            <v>White</v>
          </cell>
          <cell r="AR15" t="str">
            <v>Black</v>
          </cell>
          <cell r="AS15" t="str">
            <v>White</v>
          </cell>
          <cell r="AT15" t="str">
            <v>White</v>
          </cell>
          <cell r="AU15" t="str">
            <v>Asian</v>
          </cell>
          <cell r="AV15" t="str">
            <v>Asian</v>
          </cell>
          <cell r="AW15" t="str">
            <v>Hispanic</v>
          </cell>
          <cell r="AX15" t="str">
            <v>Hispanic</v>
          </cell>
          <cell r="AY15" t="str">
            <v>Asian</v>
          </cell>
          <cell r="AZ15" t="str">
            <v>Asian</v>
          </cell>
          <cell r="BA15" t="str">
            <v>Asian</v>
          </cell>
          <cell r="BB15" t="str">
            <v>White</v>
          </cell>
          <cell r="BC15" t="str">
            <v>Hispanic</v>
          </cell>
          <cell r="BD15" t="str">
            <v>Hispanic</v>
          </cell>
          <cell r="BE15" t="str">
            <v>Hispanic</v>
          </cell>
          <cell r="BF15" t="str">
            <v>Black</v>
          </cell>
          <cell r="BG15" t="str">
            <v>Asian</v>
          </cell>
          <cell r="BH15" t="str">
            <v>Asian</v>
          </cell>
          <cell r="BI15" t="str">
            <v>Hispanic</v>
          </cell>
          <cell r="BJ15" t="str">
            <v>Hispanic</v>
          </cell>
          <cell r="BK15" t="str">
            <v>Asian</v>
          </cell>
          <cell r="BL15" t="str">
            <v>Asian</v>
          </cell>
          <cell r="BM15" t="str">
            <v>Asian</v>
          </cell>
          <cell r="BN15" t="str">
            <v>Asian</v>
          </cell>
          <cell r="BO15" t="str">
            <v>Asian</v>
          </cell>
          <cell r="BP15" t="str">
            <v>White</v>
          </cell>
          <cell r="BQ15" t="str">
            <v>Asian</v>
          </cell>
          <cell r="BR15" t="str">
            <v>Hispanic</v>
          </cell>
          <cell r="BS15" t="str">
            <v>Asian</v>
          </cell>
          <cell r="BT15" t="str">
            <v>White</v>
          </cell>
          <cell r="BU15" t="str">
            <v>White</v>
          </cell>
          <cell r="BV15" t="str">
            <v>Black</v>
          </cell>
          <cell r="BW15" t="str">
            <v>White</v>
          </cell>
          <cell r="BX15" t="str">
            <v>Asian</v>
          </cell>
          <cell r="BY15" t="str">
            <v>White</v>
          </cell>
          <cell r="BZ15" t="str">
            <v>White</v>
          </cell>
          <cell r="CA15" t="str">
            <v>Hispanic</v>
          </cell>
          <cell r="CB15" t="str">
            <v>White</v>
          </cell>
          <cell r="CC15" t="str">
            <v>White</v>
          </cell>
          <cell r="CD15" t="str">
            <v>Asian</v>
          </cell>
          <cell r="CE15" t="str">
            <v>Hispanic</v>
          </cell>
          <cell r="CF15" t="str">
            <v>Black</v>
          </cell>
        </row>
        <row r="17">
          <cell r="E17" t="str">
            <v>Melissa</v>
          </cell>
          <cell r="F17" t="str">
            <v>Rebecca</v>
          </cell>
          <cell r="G17" t="str">
            <v>Margaret</v>
          </cell>
          <cell r="H17" t="str">
            <v>Susan</v>
          </cell>
          <cell r="I17" t="str">
            <v>Lisa</v>
          </cell>
          <cell r="J17" t="str">
            <v>Theresa</v>
          </cell>
          <cell r="K17" t="str">
            <v>Sophia</v>
          </cell>
          <cell r="L17" t="str">
            <v>Karen</v>
          </cell>
          <cell r="M17" t="str">
            <v>Maria</v>
          </cell>
          <cell r="N17" t="str">
            <v>Dorothy</v>
          </cell>
          <cell r="O17" t="str">
            <v>Victoria</v>
          </cell>
          <cell r="P17" t="str">
            <v>Stephanie</v>
          </cell>
          <cell r="Q17" t="str">
            <v>Lauren</v>
          </cell>
          <cell r="R17" t="str">
            <v>Teresa</v>
          </cell>
          <cell r="S17" t="str">
            <v>Katherine</v>
          </cell>
          <cell r="T17" t="str">
            <v>Emily</v>
          </cell>
          <cell r="U17" t="str">
            <v>Helen</v>
          </cell>
          <cell r="V17" t="str">
            <v>Christina</v>
          </cell>
          <cell r="W17" t="str">
            <v>Deborah</v>
          </cell>
          <cell r="X17" t="str">
            <v>Ashley</v>
          </cell>
          <cell r="Y17" t="str">
            <v>Kathleen</v>
          </cell>
          <cell r="Z17" t="str">
            <v>Brittany</v>
          </cell>
          <cell r="AA17" t="str">
            <v>Ruth</v>
          </cell>
          <cell r="AB17" t="str">
            <v>Madison</v>
          </cell>
          <cell r="AC17" t="str">
            <v>Debra</v>
          </cell>
          <cell r="AD17" t="str">
            <v>Laura</v>
          </cell>
          <cell r="AE17" t="str">
            <v>Olivia</v>
          </cell>
          <cell r="AF17" t="str">
            <v>Elizabeth</v>
          </cell>
          <cell r="AG17" t="str">
            <v>Julie</v>
          </cell>
          <cell r="AH17" t="str">
            <v>Jacqueline</v>
          </cell>
          <cell r="AI17" t="str">
            <v>Debra</v>
          </cell>
          <cell r="AJ17" t="str">
            <v>Rose</v>
          </cell>
          <cell r="AK17" t="str">
            <v>Hannah</v>
          </cell>
          <cell r="AL17" t="str">
            <v>Helen</v>
          </cell>
          <cell r="AM17" t="str">
            <v>Julia</v>
          </cell>
          <cell r="AN17" t="str">
            <v>Judith</v>
          </cell>
          <cell r="AO17" t="str">
            <v>Shirley</v>
          </cell>
          <cell r="AP17" t="str">
            <v>Patricia</v>
          </cell>
          <cell r="AQ17" t="str">
            <v>Cheryl</v>
          </cell>
          <cell r="AR17" t="str">
            <v>Rachel</v>
          </cell>
          <cell r="AS17" t="str">
            <v>Martha</v>
          </cell>
          <cell r="AT17" t="str">
            <v>Rachel</v>
          </cell>
          <cell r="AU17" t="str">
            <v>Megan</v>
          </cell>
          <cell r="AV17" t="str">
            <v>Donna</v>
          </cell>
          <cell r="AW17" t="str">
            <v>Jennifer</v>
          </cell>
          <cell r="AX17" t="str">
            <v>Michelle</v>
          </cell>
          <cell r="AY17" t="str">
            <v>Lisa</v>
          </cell>
          <cell r="AZ17" t="str">
            <v>Madison</v>
          </cell>
          <cell r="BA17" t="str">
            <v>Alice</v>
          </cell>
          <cell r="BB17" t="str">
            <v>Elizabeth</v>
          </cell>
          <cell r="BC17" t="str">
            <v>Olivia</v>
          </cell>
          <cell r="BD17" t="str">
            <v>Emily</v>
          </cell>
          <cell r="BE17" t="str">
            <v>Mary</v>
          </cell>
          <cell r="BF17" t="str">
            <v>Shirley</v>
          </cell>
          <cell r="BG17" t="str">
            <v>Sophia</v>
          </cell>
          <cell r="BH17" t="str">
            <v>Margaret</v>
          </cell>
          <cell r="BI17" t="str">
            <v>Samantha</v>
          </cell>
          <cell r="BJ17" t="str">
            <v>Dorothy</v>
          </cell>
          <cell r="BK17" t="str">
            <v>Lauren</v>
          </cell>
          <cell r="BL17" t="str">
            <v>Ashley</v>
          </cell>
          <cell r="BM17" t="str">
            <v>Emma</v>
          </cell>
          <cell r="BN17" t="str">
            <v>Heather</v>
          </cell>
          <cell r="BO17" t="str">
            <v>Doris</v>
          </cell>
          <cell r="BP17" t="str">
            <v>Jacqueline</v>
          </cell>
          <cell r="BQ17" t="str">
            <v>Marilyn</v>
          </cell>
          <cell r="BR17" t="str">
            <v>Christina</v>
          </cell>
          <cell r="BS17" t="str">
            <v>Emily</v>
          </cell>
          <cell r="BT17" t="str">
            <v>Janice</v>
          </cell>
          <cell r="BU17" t="str">
            <v>Kimberly</v>
          </cell>
          <cell r="BV17" t="str">
            <v>Elizabeth</v>
          </cell>
          <cell r="BW17" t="str">
            <v>Cheryl</v>
          </cell>
          <cell r="BX17" t="str">
            <v>Kathryn</v>
          </cell>
          <cell r="BY17" t="str">
            <v>Sara</v>
          </cell>
          <cell r="BZ17" t="str">
            <v>Madison</v>
          </cell>
          <cell r="CA17" t="str">
            <v>Rose</v>
          </cell>
          <cell r="CB17" t="str">
            <v>Frances</v>
          </cell>
          <cell r="CC17" t="str">
            <v>Ruth</v>
          </cell>
          <cell r="CD17" t="str">
            <v>Sandra</v>
          </cell>
          <cell r="CE17" t="str">
            <v>Judith</v>
          </cell>
          <cell r="CF17" t="str">
            <v>Brenda</v>
          </cell>
        </row>
        <row r="18">
          <cell r="E18" t="str">
            <v>Harrison</v>
          </cell>
          <cell r="F18" t="str">
            <v>Carroll</v>
          </cell>
          <cell r="G18" t="str">
            <v>Jefferson</v>
          </cell>
          <cell r="H18" t="str">
            <v>Netanyahu</v>
          </cell>
          <cell r="I18" t="str">
            <v>Ross</v>
          </cell>
          <cell r="J18" t="str">
            <v>Hooper</v>
          </cell>
          <cell r="K18" t="str">
            <v>Washington</v>
          </cell>
          <cell r="L18" t="str">
            <v>Gerry</v>
          </cell>
          <cell r="M18" t="str">
            <v>Gwinnett</v>
          </cell>
          <cell r="N18" t="str">
            <v>Lincoln</v>
          </cell>
          <cell r="O18" t="str">
            <v>Carson</v>
          </cell>
          <cell r="P18" t="str">
            <v>Behe</v>
          </cell>
          <cell r="Q18" t="str">
            <v>Hart</v>
          </cell>
          <cell r="R18" t="str">
            <v>Robinson</v>
          </cell>
          <cell r="S18" t="str">
            <v>Rodriguez</v>
          </cell>
          <cell r="T18" t="str">
            <v>Bernoulli</v>
          </cell>
          <cell r="U18" t="str">
            <v>Franklin</v>
          </cell>
          <cell r="V18" t="str">
            <v>McArthur</v>
          </cell>
          <cell r="W18" t="str">
            <v>Crowder</v>
          </cell>
          <cell r="X18" t="str">
            <v>Smith</v>
          </cell>
          <cell r="Y18" t="str">
            <v>Braxton</v>
          </cell>
          <cell r="Z18" t="str">
            <v>McKean</v>
          </cell>
          <cell r="AA18" t="str">
            <v>Lynch</v>
          </cell>
          <cell r="AB18" t="str">
            <v>Tanaka</v>
          </cell>
          <cell r="AC18" t="str">
            <v>Clymer</v>
          </cell>
          <cell r="AD18" t="str">
            <v>Grant</v>
          </cell>
          <cell r="AE18" t="str">
            <v>Clark</v>
          </cell>
          <cell r="AF18" t="str">
            <v>Read</v>
          </cell>
          <cell r="AG18" t="str">
            <v>Ayscough</v>
          </cell>
          <cell r="AH18" t="str">
            <v>Chen</v>
          </cell>
          <cell r="AI18" t="str">
            <v>Hall</v>
          </cell>
          <cell r="AJ18" t="str">
            <v>Bartlett</v>
          </cell>
          <cell r="AK18" t="str">
            <v>Floyd</v>
          </cell>
          <cell r="AL18" t="str">
            <v>Lewis</v>
          </cell>
          <cell r="AM18" t="str">
            <v>Stockton</v>
          </cell>
          <cell r="AN18" t="str">
            <v>Paine</v>
          </cell>
          <cell r="AO18" t="str">
            <v>Morris</v>
          </cell>
          <cell r="AP18" t="str">
            <v>Churchill</v>
          </cell>
          <cell r="AQ18" t="str">
            <v>Middleton</v>
          </cell>
          <cell r="AR18" t="str">
            <v>Rush</v>
          </cell>
          <cell r="AS18" t="str">
            <v>Hibbs</v>
          </cell>
          <cell r="AT18" t="str">
            <v>Whitefield</v>
          </cell>
          <cell r="AU18" t="str">
            <v>Truman</v>
          </cell>
          <cell r="AV18" t="str">
            <v>Chase</v>
          </cell>
          <cell r="AW18" t="str">
            <v>Ascott</v>
          </cell>
          <cell r="AX18" t="str">
            <v>Carver-SK</v>
          </cell>
          <cell r="AY18" t="str">
            <v>Penn</v>
          </cell>
          <cell r="AZ18" t="str">
            <v>Livingston</v>
          </cell>
          <cell r="BA18" t="str">
            <v>Oren</v>
          </cell>
          <cell r="BB18" t="str">
            <v>Rodney</v>
          </cell>
          <cell r="BC18" t="str">
            <v>Hancock</v>
          </cell>
          <cell r="BD18" t="str">
            <v>Rutledge</v>
          </cell>
          <cell r="BE18" t="str">
            <v>Stone</v>
          </cell>
          <cell r="BF18" t="str">
            <v>Dominguez</v>
          </cell>
          <cell r="BG18" t="str">
            <v>Jimenez</v>
          </cell>
          <cell r="BH18" t="str">
            <v>Hopkinson</v>
          </cell>
          <cell r="BI18" t="str">
            <v>Hubble</v>
          </cell>
          <cell r="BJ18" t="str">
            <v>Nelson</v>
          </cell>
          <cell r="BK18" t="str">
            <v>Lee</v>
          </cell>
          <cell r="BL18" t="str">
            <v>Graham</v>
          </cell>
          <cell r="BM18" t="str">
            <v>Hewes</v>
          </cell>
          <cell r="BN18" t="str">
            <v>Metaxes</v>
          </cell>
          <cell r="BO18" t="str">
            <v>Morton</v>
          </cell>
          <cell r="BP18" t="str">
            <v>Paca</v>
          </cell>
          <cell r="BQ18" t="str">
            <v>Douglas</v>
          </cell>
          <cell r="BR18" t="str">
            <v>Nguyen</v>
          </cell>
          <cell r="BS18" t="str">
            <v>Reagan</v>
          </cell>
          <cell r="BT18" t="str">
            <v>Sherman</v>
          </cell>
          <cell r="BU18" t="str">
            <v>Heyward</v>
          </cell>
          <cell r="BV18" t="str">
            <v>Ellery</v>
          </cell>
          <cell r="BW18" t="str">
            <v>Hopkins</v>
          </cell>
          <cell r="BX18" t="str">
            <v>Lennox</v>
          </cell>
          <cell r="BY18" t="str">
            <v>Einsenhower</v>
          </cell>
          <cell r="BZ18" t="str">
            <v>Columbus</v>
          </cell>
          <cell r="CA18" t="str">
            <v>Boyle</v>
          </cell>
          <cell r="CB18" t="str">
            <v>Mitsubishi</v>
          </cell>
          <cell r="CC18" t="str">
            <v>Gensfleisch zur Laden</v>
          </cell>
          <cell r="CD18" t="str">
            <v>Leibholz</v>
          </cell>
          <cell r="CE18" t="str">
            <v>Adams</v>
          </cell>
          <cell r="CF18" t="str">
            <v>Huntington</v>
          </cell>
        </row>
        <row r="19">
          <cell r="E19" t="str">
            <v>Female</v>
          </cell>
          <cell r="F19" t="str">
            <v>Female</v>
          </cell>
          <cell r="G19" t="str">
            <v>Female</v>
          </cell>
          <cell r="H19" t="str">
            <v>Female</v>
          </cell>
          <cell r="I19" t="str">
            <v>Female</v>
          </cell>
          <cell r="J19" t="str">
            <v>Female</v>
          </cell>
          <cell r="K19" t="str">
            <v>Female</v>
          </cell>
          <cell r="L19" t="str">
            <v>Female</v>
          </cell>
          <cell r="M19" t="str">
            <v>Female</v>
          </cell>
          <cell r="N19" t="str">
            <v>Female</v>
          </cell>
          <cell r="O19" t="str">
            <v>Female</v>
          </cell>
          <cell r="P19" t="str">
            <v>Female</v>
          </cell>
          <cell r="Q19" t="str">
            <v>Female</v>
          </cell>
          <cell r="R19" t="str">
            <v>Female</v>
          </cell>
          <cell r="S19" t="str">
            <v>Female</v>
          </cell>
          <cell r="T19" t="str">
            <v>Female</v>
          </cell>
          <cell r="U19" t="str">
            <v>Female</v>
          </cell>
          <cell r="V19" t="str">
            <v>Female</v>
          </cell>
          <cell r="W19" t="str">
            <v>Female</v>
          </cell>
          <cell r="X19" t="str">
            <v>Female</v>
          </cell>
          <cell r="Y19" t="str">
            <v>Female</v>
          </cell>
          <cell r="Z19" t="str">
            <v>Female</v>
          </cell>
          <cell r="AA19" t="str">
            <v>Female</v>
          </cell>
          <cell r="AB19" t="str">
            <v>Female</v>
          </cell>
          <cell r="AC19" t="str">
            <v>Female</v>
          </cell>
          <cell r="AD19" t="str">
            <v>Female</v>
          </cell>
          <cell r="AE19" t="str">
            <v>Female</v>
          </cell>
          <cell r="AF19" t="str">
            <v>Female</v>
          </cell>
          <cell r="AG19" t="str">
            <v>Female</v>
          </cell>
          <cell r="AH19" t="str">
            <v>Female</v>
          </cell>
          <cell r="AI19" t="str">
            <v>Female</v>
          </cell>
          <cell r="AJ19" t="str">
            <v>Female</v>
          </cell>
          <cell r="AK19" t="str">
            <v>Female</v>
          </cell>
          <cell r="AL19" t="str">
            <v>Female</v>
          </cell>
          <cell r="AM19" t="str">
            <v>Female</v>
          </cell>
          <cell r="AN19" t="str">
            <v>Female</v>
          </cell>
          <cell r="AO19" t="str">
            <v>Female</v>
          </cell>
          <cell r="AP19" t="str">
            <v>Female</v>
          </cell>
          <cell r="AQ19" t="str">
            <v>Female</v>
          </cell>
          <cell r="AR19" t="str">
            <v>Female</v>
          </cell>
          <cell r="AS19" t="str">
            <v>Female</v>
          </cell>
          <cell r="AT19" t="str">
            <v>Female</v>
          </cell>
          <cell r="AU19" t="str">
            <v>Female</v>
          </cell>
          <cell r="AV19" t="str">
            <v>Female</v>
          </cell>
          <cell r="AW19" t="str">
            <v>Female</v>
          </cell>
          <cell r="AX19" t="str">
            <v>Female</v>
          </cell>
          <cell r="AY19" t="str">
            <v>Female</v>
          </cell>
          <cell r="AZ19" t="str">
            <v>Female</v>
          </cell>
          <cell r="BA19" t="str">
            <v>Female</v>
          </cell>
          <cell r="BB19" t="str">
            <v>Female</v>
          </cell>
          <cell r="BC19" t="str">
            <v>Female</v>
          </cell>
          <cell r="BD19" t="str">
            <v>Female</v>
          </cell>
          <cell r="BE19" t="str">
            <v>Female</v>
          </cell>
          <cell r="BF19" t="str">
            <v>Female</v>
          </cell>
          <cell r="BG19" t="str">
            <v>Female</v>
          </cell>
          <cell r="BH19" t="str">
            <v>Female</v>
          </cell>
          <cell r="BI19" t="str">
            <v>Female</v>
          </cell>
          <cell r="BJ19" t="str">
            <v>Female</v>
          </cell>
          <cell r="BK19" t="str">
            <v>Female</v>
          </cell>
          <cell r="BL19" t="str">
            <v>Female</v>
          </cell>
          <cell r="BM19" t="str">
            <v>Female</v>
          </cell>
          <cell r="BN19" t="str">
            <v>Female</v>
          </cell>
          <cell r="BO19" t="str">
            <v>Female</v>
          </cell>
          <cell r="BP19" t="str">
            <v>Female</v>
          </cell>
          <cell r="BQ19" t="str">
            <v>Female</v>
          </cell>
          <cell r="BR19" t="str">
            <v>Female</v>
          </cell>
          <cell r="BS19" t="str">
            <v>Female</v>
          </cell>
          <cell r="BT19" t="str">
            <v>Female</v>
          </cell>
          <cell r="BU19" t="str">
            <v>Female</v>
          </cell>
          <cell r="BV19" t="str">
            <v>Female</v>
          </cell>
          <cell r="BW19" t="str">
            <v>Female</v>
          </cell>
          <cell r="BX19" t="str">
            <v>Female</v>
          </cell>
          <cell r="BY19" t="str">
            <v>Female</v>
          </cell>
          <cell r="BZ19" t="str">
            <v>Female</v>
          </cell>
          <cell r="CA19" t="str">
            <v>Female</v>
          </cell>
          <cell r="CB19" t="str">
            <v>Female</v>
          </cell>
          <cell r="CC19" t="str">
            <v>Female</v>
          </cell>
          <cell r="CD19" t="str">
            <v>Female</v>
          </cell>
          <cell r="CE19" t="str">
            <v>Female</v>
          </cell>
          <cell r="CF19" t="str">
            <v>Female</v>
          </cell>
        </row>
        <row r="20">
          <cell r="E20">
            <v>53</v>
          </cell>
          <cell r="F20">
            <v>45</v>
          </cell>
          <cell r="G20">
            <v>53</v>
          </cell>
          <cell r="H20">
            <v>49</v>
          </cell>
          <cell r="I20">
            <v>51</v>
          </cell>
          <cell r="J20">
            <v>51</v>
          </cell>
          <cell r="K20">
            <v>52</v>
          </cell>
          <cell r="L20">
            <v>46</v>
          </cell>
          <cell r="M20">
            <v>47</v>
          </cell>
          <cell r="N20">
            <v>50</v>
          </cell>
          <cell r="O20">
            <v>48</v>
          </cell>
          <cell r="P20">
            <v>48</v>
          </cell>
          <cell r="Q20">
            <v>49</v>
          </cell>
          <cell r="R20">
            <v>49</v>
          </cell>
          <cell r="S20">
            <v>44</v>
          </cell>
          <cell r="T20">
            <v>50</v>
          </cell>
          <cell r="U20">
            <v>48</v>
          </cell>
          <cell r="V20">
            <v>53</v>
          </cell>
          <cell r="W20">
            <v>46</v>
          </cell>
          <cell r="X20">
            <v>51</v>
          </cell>
          <cell r="Y20">
            <v>51</v>
          </cell>
          <cell r="Z20">
            <v>46</v>
          </cell>
          <cell r="AA20">
            <v>45</v>
          </cell>
          <cell r="AB20">
            <v>43</v>
          </cell>
          <cell r="AC20">
            <v>48</v>
          </cell>
          <cell r="AD20">
            <v>45</v>
          </cell>
          <cell r="AE20">
            <v>45</v>
          </cell>
          <cell r="AF20">
            <v>51</v>
          </cell>
          <cell r="AG20">
            <v>51</v>
          </cell>
          <cell r="AH20">
            <v>50</v>
          </cell>
          <cell r="AI20">
            <v>48</v>
          </cell>
          <cell r="AJ20">
            <v>50</v>
          </cell>
          <cell r="AK20">
            <v>48</v>
          </cell>
          <cell r="AL20">
            <v>48</v>
          </cell>
          <cell r="AM20">
            <v>45</v>
          </cell>
          <cell r="AN20">
            <v>44</v>
          </cell>
          <cell r="AO20">
            <v>49</v>
          </cell>
          <cell r="AP20">
            <v>46</v>
          </cell>
          <cell r="AQ20">
            <v>45</v>
          </cell>
          <cell r="AR20">
            <v>51</v>
          </cell>
          <cell r="AS20">
            <v>49</v>
          </cell>
          <cell r="AT20">
            <v>51</v>
          </cell>
          <cell r="AU20">
            <v>48</v>
          </cell>
          <cell r="AV20">
            <v>50</v>
          </cell>
          <cell r="AW20">
            <v>48</v>
          </cell>
          <cell r="AX20">
            <v>50</v>
          </cell>
          <cell r="AY20">
            <v>51</v>
          </cell>
          <cell r="AZ20">
            <v>43</v>
          </cell>
          <cell r="BA20">
            <v>51</v>
          </cell>
          <cell r="BB20">
            <v>51</v>
          </cell>
          <cell r="BC20">
            <v>45</v>
          </cell>
          <cell r="BD20">
            <v>50</v>
          </cell>
          <cell r="BE20">
            <v>43</v>
          </cell>
          <cell r="BF20">
            <v>49</v>
          </cell>
          <cell r="BG20">
            <v>52</v>
          </cell>
          <cell r="BH20">
            <v>53</v>
          </cell>
          <cell r="BI20">
            <v>52</v>
          </cell>
          <cell r="BJ20">
            <v>50</v>
          </cell>
          <cell r="BK20">
            <v>49</v>
          </cell>
          <cell r="BL20">
            <v>51</v>
          </cell>
          <cell r="BM20">
            <v>44</v>
          </cell>
          <cell r="BN20">
            <v>48</v>
          </cell>
          <cell r="BO20">
            <v>46</v>
          </cell>
          <cell r="BP20">
            <v>50</v>
          </cell>
          <cell r="BQ20">
            <v>44</v>
          </cell>
          <cell r="BR20">
            <v>53</v>
          </cell>
          <cell r="BS20">
            <v>50</v>
          </cell>
          <cell r="BT20">
            <v>50</v>
          </cell>
          <cell r="BU20">
            <v>51</v>
          </cell>
          <cell r="BV20">
            <v>51</v>
          </cell>
          <cell r="BW20">
            <v>45</v>
          </cell>
          <cell r="BX20">
            <v>48</v>
          </cell>
          <cell r="BY20">
            <v>43</v>
          </cell>
          <cell r="BZ20">
            <v>43</v>
          </cell>
          <cell r="CA20">
            <v>50</v>
          </cell>
          <cell r="CB20">
            <v>48</v>
          </cell>
          <cell r="CC20">
            <v>45</v>
          </cell>
          <cell r="CD20">
            <v>46</v>
          </cell>
          <cell r="CE20">
            <v>44</v>
          </cell>
          <cell r="CF20">
            <v>51</v>
          </cell>
        </row>
        <row r="21">
          <cell r="E21" t="str">
            <v>Wife</v>
          </cell>
          <cell r="F21" t="str">
            <v>Wife</v>
          </cell>
          <cell r="G21" t="str">
            <v>Wife</v>
          </cell>
          <cell r="H21" t="str">
            <v>Wife</v>
          </cell>
          <cell r="I21" t="str">
            <v>Wife</v>
          </cell>
          <cell r="J21" t="str">
            <v>Wife</v>
          </cell>
          <cell r="K21" t="str">
            <v>Wife</v>
          </cell>
          <cell r="L21" t="str">
            <v>Wife</v>
          </cell>
          <cell r="M21" t="str">
            <v>Wife</v>
          </cell>
          <cell r="N21" t="str">
            <v>Wife</v>
          </cell>
          <cell r="O21" t="str">
            <v>Wife</v>
          </cell>
          <cell r="P21" t="str">
            <v>Wife</v>
          </cell>
          <cell r="Q21" t="str">
            <v>Wife</v>
          </cell>
          <cell r="R21" t="str">
            <v>Wife</v>
          </cell>
          <cell r="S21" t="str">
            <v>Wife</v>
          </cell>
          <cell r="T21" t="str">
            <v>Wife</v>
          </cell>
          <cell r="U21" t="str">
            <v>Wife</v>
          </cell>
          <cell r="V21" t="str">
            <v>Wife</v>
          </cell>
          <cell r="W21" t="str">
            <v>Wife</v>
          </cell>
          <cell r="X21" t="str">
            <v>Wife</v>
          </cell>
          <cell r="Y21" t="str">
            <v>Wife</v>
          </cell>
          <cell r="Z21" t="str">
            <v>Wife</v>
          </cell>
          <cell r="AA21" t="str">
            <v>Wife</v>
          </cell>
          <cell r="AB21" t="str">
            <v>Wife</v>
          </cell>
          <cell r="AC21" t="str">
            <v>Wife</v>
          </cell>
          <cell r="AD21" t="str">
            <v>Wife</v>
          </cell>
          <cell r="AE21" t="str">
            <v>Wife</v>
          </cell>
          <cell r="AG21" t="str">
            <v>Wife</v>
          </cell>
          <cell r="AH21" t="str">
            <v>Wife</v>
          </cell>
          <cell r="AI21" t="str">
            <v>Wife</v>
          </cell>
          <cell r="AJ21" t="str">
            <v>Wife</v>
          </cell>
          <cell r="AK21" t="str">
            <v>Wife</v>
          </cell>
          <cell r="AL21" t="str">
            <v>Wife</v>
          </cell>
          <cell r="AM21" t="str">
            <v>Wife</v>
          </cell>
          <cell r="AN21" t="str">
            <v>Wife</v>
          </cell>
          <cell r="AO21" t="str">
            <v>Wife</v>
          </cell>
          <cell r="AP21" t="str">
            <v>Wife</v>
          </cell>
          <cell r="AQ21" t="str">
            <v>Wife</v>
          </cell>
          <cell r="AR21" t="str">
            <v>Wife</v>
          </cell>
          <cell r="AS21" t="str">
            <v>Wife</v>
          </cell>
          <cell r="AT21" t="str">
            <v>Wife</v>
          </cell>
          <cell r="AU21" t="str">
            <v>Wife</v>
          </cell>
          <cell r="AV21" t="str">
            <v>Wife</v>
          </cell>
          <cell r="AW21" t="str">
            <v>Wife</v>
          </cell>
          <cell r="AX21" t="str">
            <v>Wife</v>
          </cell>
          <cell r="AY21" t="str">
            <v>Wife</v>
          </cell>
          <cell r="AZ21" t="str">
            <v>Wife</v>
          </cell>
          <cell r="BA21" t="str">
            <v>Wife</v>
          </cell>
          <cell r="BB21" t="str">
            <v>Wife</v>
          </cell>
          <cell r="BC21" t="str">
            <v>Wife</v>
          </cell>
          <cell r="BD21" t="str">
            <v>Wife</v>
          </cell>
          <cell r="BE21" t="str">
            <v>Wife</v>
          </cell>
          <cell r="BF21" t="str">
            <v>Wife</v>
          </cell>
          <cell r="BG21" t="str">
            <v>Wife</v>
          </cell>
          <cell r="BH21" t="str">
            <v>Wife</v>
          </cell>
          <cell r="BI21" t="str">
            <v>Wife</v>
          </cell>
          <cell r="BJ21" t="str">
            <v>Wife</v>
          </cell>
          <cell r="BK21" t="str">
            <v>Wife</v>
          </cell>
          <cell r="BL21" t="str">
            <v>Wife</v>
          </cell>
          <cell r="BM21" t="str">
            <v>Wife</v>
          </cell>
          <cell r="BN21" t="str">
            <v>Wife</v>
          </cell>
          <cell r="BO21" t="str">
            <v>Wife</v>
          </cell>
          <cell r="BP21" t="str">
            <v>Wife</v>
          </cell>
          <cell r="BQ21" t="str">
            <v>Wife</v>
          </cell>
          <cell r="BR21" t="str">
            <v>Wife</v>
          </cell>
          <cell r="BS21" t="str">
            <v>Wife</v>
          </cell>
          <cell r="BT21" t="str">
            <v>Wife</v>
          </cell>
          <cell r="BU21" t="str">
            <v>Wife</v>
          </cell>
          <cell r="BV21" t="str">
            <v>Wife</v>
          </cell>
          <cell r="BW21" t="str">
            <v>Wife</v>
          </cell>
          <cell r="BX21" t="str">
            <v>Wife</v>
          </cell>
          <cell r="BY21" t="str">
            <v>Wife</v>
          </cell>
          <cell r="BZ21" t="str">
            <v>Wife</v>
          </cell>
          <cell r="CA21" t="str">
            <v>Wife</v>
          </cell>
          <cell r="CB21" t="str">
            <v>Wife</v>
          </cell>
          <cell r="CC21" t="str">
            <v>Wife</v>
          </cell>
          <cell r="CD21" t="str">
            <v>Wife</v>
          </cell>
          <cell r="CE21" t="str">
            <v>Wife</v>
          </cell>
          <cell r="CF21" t="str">
            <v>Wife</v>
          </cell>
        </row>
        <row r="24">
          <cell r="E24" t="str">
            <v>Kevin</v>
          </cell>
          <cell r="F24" t="str">
            <v>Albert</v>
          </cell>
          <cell r="G24" t="str">
            <v>Arthur</v>
          </cell>
          <cell r="H24" t="str">
            <v>Carl</v>
          </cell>
          <cell r="I24" t="str">
            <v>Jerry</v>
          </cell>
          <cell r="J24" t="str">
            <v>Jonathan</v>
          </cell>
          <cell r="K24" t="str">
            <v>Frank</v>
          </cell>
          <cell r="L24" t="str">
            <v>Frank</v>
          </cell>
          <cell r="M24" t="str">
            <v>Thomas</v>
          </cell>
          <cell r="N24" t="str">
            <v>Kevin</v>
          </cell>
          <cell r="O24" t="str">
            <v>Logan</v>
          </cell>
          <cell r="P24" t="str">
            <v>Christopher</v>
          </cell>
          <cell r="Q24" t="str">
            <v>Daniel</v>
          </cell>
          <cell r="R24" t="str">
            <v>Vincent</v>
          </cell>
          <cell r="S24" t="str">
            <v>Jason</v>
          </cell>
          <cell r="T24" t="str">
            <v>Samuel</v>
          </cell>
          <cell r="U24" t="str">
            <v>Matthew</v>
          </cell>
          <cell r="V24" t="str">
            <v>Jordan</v>
          </cell>
          <cell r="W24" t="str">
            <v>Jonathan</v>
          </cell>
          <cell r="X24" t="str">
            <v>Larry</v>
          </cell>
          <cell r="Y24" t="str">
            <v>Wayne</v>
          </cell>
          <cell r="Z24" t="str">
            <v>John</v>
          </cell>
          <cell r="AA24" t="str">
            <v>Ryan</v>
          </cell>
          <cell r="AB24" t="str">
            <v>Kenneth</v>
          </cell>
          <cell r="AC24" t="str">
            <v>Thomas</v>
          </cell>
          <cell r="AD24" t="str">
            <v>Jordan</v>
          </cell>
          <cell r="AE24" t="str">
            <v>Billy</v>
          </cell>
          <cell r="AF24" t="str">
            <v>Charles</v>
          </cell>
          <cell r="AG24" t="str">
            <v>John</v>
          </cell>
          <cell r="AH24" t="str">
            <v>Scott</v>
          </cell>
          <cell r="AI24" t="str">
            <v>Thomas</v>
          </cell>
          <cell r="AJ24" t="str">
            <v>Dennis</v>
          </cell>
          <cell r="AK24" t="str">
            <v>Logan</v>
          </cell>
          <cell r="AL24" t="str">
            <v>Benjamin</v>
          </cell>
          <cell r="AM24" t="str">
            <v>Vincent</v>
          </cell>
          <cell r="AN24" t="str">
            <v>Christian</v>
          </cell>
          <cell r="AO24" t="str">
            <v>Walter</v>
          </cell>
          <cell r="AP24" t="str">
            <v>Vincent</v>
          </cell>
          <cell r="AQ24" t="str">
            <v>Kyle</v>
          </cell>
          <cell r="AR24" t="str">
            <v>Juan</v>
          </cell>
          <cell r="AS24" t="str">
            <v>Steven</v>
          </cell>
          <cell r="AT24" t="str">
            <v>Eric</v>
          </cell>
          <cell r="AU24" t="str">
            <v>Ryan</v>
          </cell>
          <cell r="AV24" t="str">
            <v>Gregory</v>
          </cell>
          <cell r="AW24" t="str">
            <v>Terry</v>
          </cell>
          <cell r="AX24" t="str">
            <v>Peter</v>
          </cell>
          <cell r="AY24" t="str">
            <v>Wayne</v>
          </cell>
          <cell r="AZ24" t="str">
            <v>Bryan</v>
          </cell>
          <cell r="BA24" t="str">
            <v>Andrew</v>
          </cell>
          <cell r="BB24" t="str">
            <v>Timothy</v>
          </cell>
          <cell r="BC24" t="str">
            <v>Richard</v>
          </cell>
          <cell r="BD24" t="str">
            <v>Eric</v>
          </cell>
          <cell r="BE24" t="str">
            <v>Matthew</v>
          </cell>
          <cell r="BF24" t="str">
            <v>Jordan</v>
          </cell>
          <cell r="BG24" t="str">
            <v>Gabriel</v>
          </cell>
          <cell r="BH24" t="str">
            <v>Jonathan</v>
          </cell>
          <cell r="BI24" t="str">
            <v>Willie</v>
          </cell>
          <cell r="BJ24" t="str">
            <v>Alexander</v>
          </cell>
          <cell r="BK24" t="str">
            <v>Samuel</v>
          </cell>
          <cell r="BL24" t="str">
            <v>Paul</v>
          </cell>
          <cell r="BM24" t="str">
            <v>Richard</v>
          </cell>
          <cell r="BN24" t="str">
            <v>Raymond</v>
          </cell>
          <cell r="BO24" t="str">
            <v>Joe</v>
          </cell>
          <cell r="BP24" t="str">
            <v>Brian</v>
          </cell>
          <cell r="BQ24" t="str">
            <v>Raymond</v>
          </cell>
          <cell r="BR24" t="str">
            <v>Justin</v>
          </cell>
          <cell r="BS24" t="str">
            <v>Louis</v>
          </cell>
          <cell r="BT24" t="str">
            <v>Aaron</v>
          </cell>
          <cell r="BU24" t="str">
            <v>Roger</v>
          </cell>
          <cell r="BV24" t="str">
            <v>William</v>
          </cell>
          <cell r="BW24" t="str">
            <v>Arthur</v>
          </cell>
          <cell r="BX24" t="str">
            <v>Gerald</v>
          </cell>
          <cell r="BY24" t="str">
            <v>Donald</v>
          </cell>
          <cell r="BZ24" t="str">
            <v>Douglas</v>
          </cell>
          <cell r="CA24" t="str">
            <v>Thomas</v>
          </cell>
          <cell r="CB24" t="str">
            <v>Frank</v>
          </cell>
          <cell r="CC24" t="str">
            <v>Brandon</v>
          </cell>
          <cell r="CD24" t="str">
            <v>Alan</v>
          </cell>
          <cell r="CE24" t="str">
            <v>Nathan</v>
          </cell>
          <cell r="CF24" t="str">
            <v>Thomas</v>
          </cell>
        </row>
        <row r="25">
          <cell r="E25" t="str">
            <v>Reagan</v>
          </cell>
          <cell r="F25" t="str">
            <v>Bernoulli</v>
          </cell>
          <cell r="G25" t="str">
            <v>Clark</v>
          </cell>
          <cell r="H25" t="str">
            <v>Douglas</v>
          </cell>
          <cell r="I25" t="str">
            <v>Livingston</v>
          </cell>
          <cell r="J25" t="str">
            <v>Heyward</v>
          </cell>
          <cell r="K25" t="str">
            <v>Hooper</v>
          </cell>
          <cell r="L25" t="str">
            <v>Franklin</v>
          </cell>
          <cell r="M25" t="str">
            <v>Read</v>
          </cell>
          <cell r="N25" t="str">
            <v>Crowder</v>
          </cell>
          <cell r="O25" t="str">
            <v>Chase</v>
          </cell>
          <cell r="P25" t="str">
            <v>Rutledge</v>
          </cell>
          <cell r="Q25" t="str">
            <v>Columbus</v>
          </cell>
          <cell r="R25" t="str">
            <v>Grant</v>
          </cell>
          <cell r="S25" t="str">
            <v>Penn</v>
          </cell>
          <cell r="T25" t="str">
            <v>Middleton</v>
          </cell>
          <cell r="U25" t="str">
            <v>Ross</v>
          </cell>
          <cell r="V25" t="str">
            <v>Rodriguez</v>
          </cell>
          <cell r="W25" t="str">
            <v>Huntington</v>
          </cell>
          <cell r="X25" t="str">
            <v>Netanyahu</v>
          </cell>
          <cell r="Y25" t="str">
            <v>Tanaka</v>
          </cell>
          <cell r="Z25" t="str">
            <v>Hart</v>
          </cell>
          <cell r="AA25" t="str">
            <v>Robinson</v>
          </cell>
          <cell r="AB25" t="str">
            <v>Lynch</v>
          </cell>
          <cell r="AC25" t="str">
            <v>Boyle</v>
          </cell>
          <cell r="AD25" t="str">
            <v>Leibholz</v>
          </cell>
          <cell r="AE25" t="str">
            <v>Ellery</v>
          </cell>
          <cell r="AF25" t="str">
            <v>Carver-SK</v>
          </cell>
          <cell r="AG25" t="str">
            <v>Gwinnett</v>
          </cell>
          <cell r="AH25" t="str">
            <v>Morris</v>
          </cell>
          <cell r="AI25" t="str">
            <v>Paca</v>
          </cell>
          <cell r="AJ25" t="str">
            <v>Carson</v>
          </cell>
          <cell r="AK25" t="str">
            <v>Einsenhower</v>
          </cell>
          <cell r="AL25" t="str">
            <v>Dominguez</v>
          </cell>
          <cell r="AM25" t="str">
            <v>Oren</v>
          </cell>
          <cell r="AN25" t="str">
            <v>Lennox</v>
          </cell>
          <cell r="AO25" t="str">
            <v>McArthur</v>
          </cell>
          <cell r="AP25" t="str">
            <v>Hewes</v>
          </cell>
          <cell r="AQ25" t="str">
            <v>Clymer</v>
          </cell>
          <cell r="AR25" t="str">
            <v>Lee</v>
          </cell>
          <cell r="AS25" t="str">
            <v>Churchill</v>
          </cell>
          <cell r="AT25" t="str">
            <v>Ayscough</v>
          </cell>
          <cell r="AU25" t="str">
            <v>Stockton</v>
          </cell>
          <cell r="AV25" t="str">
            <v>Hubble</v>
          </cell>
          <cell r="AW25" t="str">
            <v>Floyd</v>
          </cell>
          <cell r="AX25" t="str">
            <v>Graham</v>
          </cell>
          <cell r="AY25" t="str">
            <v>Metaxes</v>
          </cell>
          <cell r="AZ25" t="str">
            <v>Nelson</v>
          </cell>
          <cell r="BA25" t="str">
            <v>Hopkinson</v>
          </cell>
          <cell r="BB25" t="str">
            <v>Rush</v>
          </cell>
          <cell r="BC25" t="str">
            <v>Mitsubishi</v>
          </cell>
          <cell r="BD25" t="str">
            <v>Whitefield</v>
          </cell>
          <cell r="BE25" t="str">
            <v>Chen</v>
          </cell>
          <cell r="BF25" t="str">
            <v>Morton</v>
          </cell>
          <cell r="BG25" t="str">
            <v>Hall</v>
          </cell>
          <cell r="BH25" t="str">
            <v>Stone</v>
          </cell>
          <cell r="BI25" t="str">
            <v>Ascott</v>
          </cell>
          <cell r="BJ25" t="str">
            <v>Gensfleisch zur Laden</v>
          </cell>
          <cell r="BK25" t="str">
            <v>Hancock</v>
          </cell>
          <cell r="BL25" t="str">
            <v>Harrison</v>
          </cell>
          <cell r="BM25" t="str">
            <v>Jefferson</v>
          </cell>
          <cell r="BN25" t="str">
            <v>Rodney</v>
          </cell>
          <cell r="BO25" t="str">
            <v>Jimenez</v>
          </cell>
          <cell r="BP25" t="str">
            <v>Hibbs</v>
          </cell>
          <cell r="BQ25" t="str">
            <v>Sherman</v>
          </cell>
          <cell r="BR25" t="str">
            <v>Hopkins</v>
          </cell>
          <cell r="BS25" t="str">
            <v>Paine</v>
          </cell>
          <cell r="BT25" t="str">
            <v>Adams</v>
          </cell>
          <cell r="BU25" t="str">
            <v>Bartlett</v>
          </cell>
          <cell r="BV25" t="str">
            <v>Nguyen</v>
          </cell>
          <cell r="BW25" t="str">
            <v>Gerry</v>
          </cell>
          <cell r="BX25" t="str">
            <v>McKean</v>
          </cell>
          <cell r="BY25" t="str">
            <v>Smith</v>
          </cell>
          <cell r="BZ25" t="str">
            <v>Carroll</v>
          </cell>
          <cell r="CA25" t="str">
            <v>Washington</v>
          </cell>
          <cell r="CB25" t="str">
            <v>Braxton</v>
          </cell>
          <cell r="CC25" t="str">
            <v>Truman</v>
          </cell>
          <cell r="CD25" t="str">
            <v>Lewis</v>
          </cell>
          <cell r="CE25" t="str">
            <v>Behe</v>
          </cell>
          <cell r="CF25" t="str">
            <v>Lincoln</v>
          </cell>
        </row>
        <row r="26">
          <cell r="E26" t="str">
            <v>Male</v>
          </cell>
          <cell r="F26" t="str">
            <v>Male</v>
          </cell>
          <cell r="G26" t="str">
            <v>Male</v>
          </cell>
          <cell r="H26" t="str">
            <v>Male</v>
          </cell>
          <cell r="I26" t="str">
            <v>Male</v>
          </cell>
          <cell r="J26" t="str">
            <v>Male</v>
          </cell>
          <cell r="K26" t="str">
            <v>Male</v>
          </cell>
          <cell r="L26" t="str">
            <v>Male</v>
          </cell>
          <cell r="M26" t="str">
            <v>Male</v>
          </cell>
          <cell r="N26" t="str">
            <v>Male</v>
          </cell>
          <cell r="O26" t="str">
            <v>Male</v>
          </cell>
          <cell r="P26" t="str">
            <v>Male</v>
          </cell>
          <cell r="Q26" t="str">
            <v>Male</v>
          </cell>
          <cell r="R26" t="str">
            <v>Male</v>
          </cell>
          <cell r="S26" t="str">
            <v>Male</v>
          </cell>
          <cell r="T26" t="str">
            <v>Male</v>
          </cell>
          <cell r="U26" t="str">
            <v>Male</v>
          </cell>
          <cell r="V26" t="str">
            <v>Male</v>
          </cell>
          <cell r="W26" t="str">
            <v>Male</v>
          </cell>
          <cell r="X26" t="str">
            <v>Male</v>
          </cell>
          <cell r="Y26" t="str">
            <v>Male</v>
          </cell>
          <cell r="Z26" t="str">
            <v>Male</v>
          </cell>
          <cell r="AA26" t="str">
            <v>Male</v>
          </cell>
          <cell r="AB26" t="str">
            <v>Male</v>
          </cell>
          <cell r="AC26" t="str">
            <v>Male</v>
          </cell>
          <cell r="AD26" t="str">
            <v>Male</v>
          </cell>
          <cell r="AE26" t="str">
            <v>Male</v>
          </cell>
          <cell r="AF26" t="str">
            <v>Male</v>
          </cell>
          <cell r="AG26" t="str">
            <v>Male</v>
          </cell>
          <cell r="AH26" t="str">
            <v>Male</v>
          </cell>
          <cell r="AI26" t="str">
            <v>Male</v>
          </cell>
          <cell r="AJ26" t="str">
            <v>Male</v>
          </cell>
          <cell r="AK26" t="str">
            <v>Male</v>
          </cell>
          <cell r="AL26" t="str">
            <v>Male</v>
          </cell>
          <cell r="AM26" t="str">
            <v>Male</v>
          </cell>
          <cell r="AN26" t="str">
            <v>Male</v>
          </cell>
          <cell r="AO26" t="str">
            <v>Male</v>
          </cell>
          <cell r="AP26" t="str">
            <v>Male</v>
          </cell>
          <cell r="AQ26" t="str">
            <v>Male</v>
          </cell>
          <cell r="AR26" t="str">
            <v>Male</v>
          </cell>
          <cell r="AS26" t="str">
            <v>Male</v>
          </cell>
          <cell r="AT26" t="str">
            <v>Male</v>
          </cell>
          <cell r="AU26" t="str">
            <v>Male</v>
          </cell>
          <cell r="AV26" t="str">
            <v>Male</v>
          </cell>
          <cell r="AW26" t="str">
            <v>Male</v>
          </cell>
          <cell r="AX26" t="str">
            <v>Male</v>
          </cell>
          <cell r="AY26" t="str">
            <v>Male</v>
          </cell>
          <cell r="AZ26" t="str">
            <v>Male</v>
          </cell>
          <cell r="BA26" t="str">
            <v>Male</v>
          </cell>
          <cell r="BB26" t="str">
            <v>Male</v>
          </cell>
          <cell r="BC26" t="str">
            <v>Male</v>
          </cell>
          <cell r="BD26" t="str">
            <v>Male</v>
          </cell>
          <cell r="BE26" t="str">
            <v>Male</v>
          </cell>
          <cell r="BF26" t="str">
            <v>Male</v>
          </cell>
          <cell r="BG26" t="str">
            <v>Male</v>
          </cell>
          <cell r="BH26" t="str">
            <v>Male</v>
          </cell>
          <cell r="BI26" t="str">
            <v>Male</v>
          </cell>
          <cell r="BJ26" t="str">
            <v>Male</v>
          </cell>
          <cell r="BK26" t="str">
            <v>Male</v>
          </cell>
          <cell r="BL26" t="str">
            <v>Male</v>
          </cell>
          <cell r="BM26" t="str">
            <v>Male</v>
          </cell>
          <cell r="BN26" t="str">
            <v>Male</v>
          </cell>
          <cell r="BO26" t="str">
            <v>Male</v>
          </cell>
          <cell r="BP26" t="str">
            <v>Male</v>
          </cell>
          <cell r="BQ26" t="str">
            <v>Male</v>
          </cell>
          <cell r="BR26" t="str">
            <v>Male</v>
          </cell>
          <cell r="BS26" t="str">
            <v>Male</v>
          </cell>
          <cell r="BT26" t="str">
            <v>Male</v>
          </cell>
          <cell r="BU26" t="str">
            <v>Male</v>
          </cell>
          <cell r="BV26" t="str">
            <v>Male</v>
          </cell>
          <cell r="BW26" t="str">
            <v>Male</v>
          </cell>
          <cell r="BX26" t="str">
            <v>Male</v>
          </cell>
          <cell r="BY26" t="str">
            <v>Male</v>
          </cell>
          <cell r="BZ26" t="str">
            <v>Male</v>
          </cell>
          <cell r="CA26" t="str">
            <v>Male</v>
          </cell>
          <cell r="CB26" t="str">
            <v>Male</v>
          </cell>
          <cell r="CC26" t="str">
            <v>Male</v>
          </cell>
          <cell r="CD26" t="str">
            <v>Male</v>
          </cell>
          <cell r="CE26" t="str">
            <v>Male</v>
          </cell>
          <cell r="CF26" t="str">
            <v>Male</v>
          </cell>
        </row>
        <row r="27">
          <cell r="E27">
            <v>81</v>
          </cell>
          <cell r="F27">
            <v>74</v>
          </cell>
          <cell r="G27">
            <v>79</v>
          </cell>
          <cell r="H27">
            <v>78</v>
          </cell>
          <cell r="I27">
            <v>73</v>
          </cell>
          <cell r="J27">
            <v>70</v>
          </cell>
          <cell r="K27">
            <v>80</v>
          </cell>
          <cell r="L27">
            <v>80</v>
          </cell>
          <cell r="M27">
            <v>81</v>
          </cell>
          <cell r="N27">
            <v>81</v>
          </cell>
          <cell r="O27">
            <v>81</v>
          </cell>
          <cell r="P27">
            <v>68</v>
          </cell>
          <cell r="Q27">
            <v>78</v>
          </cell>
          <cell r="R27">
            <v>80</v>
          </cell>
          <cell r="S27">
            <v>76</v>
          </cell>
          <cell r="T27">
            <v>78</v>
          </cell>
          <cell r="U27">
            <v>70</v>
          </cell>
          <cell r="V27">
            <v>77</v>
          </cell>
          <cell r="W27">
            <v>70</v>
          </cell>
          <cell r="X27">
            <v>75</v>
          </cell>
          <cell r="Y27">
            <v>72</v>
          </cell>
          <cell r="Z27">
            <v>74</v>
          </cell>
          <cell r="AA27">
            <v>70</v>
          </cell>
          <cell r="AB27">
            <v>75</v>
          </cell>
          <cell r="AC27">
            <v>81</v>
          </cell>
          <cell r="AD27">
            <v>77</v>
          </cell>
          <cell r="AE27">
            <v>74</v>
          </cell>
          <cell r="AF27">
            <v>72</v>
          </cell>
          <cell r="AG27">
            <v>74</v>
          </cell>
          <cell r="AH27">
            <v>68</v>
          </cell>
          <cell r="AI27">
            <v>81</v>
          </cell>
          <cell r="AJ27">
            <v>77</v>
          </cell>
          <cell r="AK27">
            <v>81</v>
          </cell>
          <cell r="AL27">
            <v>68</v>
          </cell>
          <cell r="AM27">
            <v>80</v>
          </cell>
          <cell r="AN27">
            <v>78</v>
          </cell>
          <cell r="AO27">
            <v>69</v>
          </cell>
          <cell r="AP27">
            <v>80</v>
          </cell>
          <cell r="AQ27">
            <v>78</v>
          </cell>
          <cell r="AR27">
            <v>80</v>
          </cell>
          <cell r="AS27">
            <v>70</v>
          </cell>
          <cell r="AT27">
            <v>69</v>
          </cell>
          <cell r="AU27">
            <v>70</v>
          </cell>
          <cell r="AV27">
            <v>74</v>
          </cell>
          <cell r="AW27">
            <v>74</v>
          </cell>
          <cell r="AX27">
            <v>81</v>
          </cell>
          <cell r="AY27">
            <v>72</v>
          </cell>
          <cell r="AZ27">
            <v>82</v>
          </cell>
          <cell r="BA27">
            <v>76</v>
          </cell>
          <cell r="BB27">
            <v>70</v>
          </cell>
          <cell r="BC27">
            <v>77</v>
          </cell>
          <cell r="BD27">
            <v>69</v>
          </cell>
          <cell r="BE27">
            <v>70</v>
          </cell>
          <cell r="BF27">
            <v>77</v>
          </cell>
          <cell r="BG27">
            <v>69</v>
          </cell>
          <cell r="BH27">
            <v>70</v>
          </cell>
          <cell r="BI27">
            <v>71</v>
          </cell>
          <cell r="BJ27">
            <v>69</v>
          </cell>
          <cell r="BK27">
            <v>78</v>
          </cell>
          <cell r="BL27">
            <v>69</v>
          </cell>
          <cell r="BM27">
            <v>77</v>
          </cell>
          <cell r="BN27">
            <v>70</v>
          </cell>
          <cell r="BO27">
            <v>75</v>
          </cell>
          <cell r="BP27">
            <v>76</v>
          </cell>
          <cell r="BQ27">
            <v>70</v>
          </cell>
          <cell r="BR27">
            <v>81</v>
          </cell>
          <cell r="BS27">
            <v>80</v>
          </cell>
          <cell r="BT27">
            <v>78</v>
          </cell>
          <cell r="BU27">
            <v>75</v>
          </cell>
          <cell r="BV27">
            <v>76</v>
          </cell>
          <cell r="BW27">
            <v>79</v>
          </cell>
          <cell r="BX27">
            <v>81</v>
          </cell>
          <cell r="BY27">
            <v>76</v>
          </cell>
          <cell r="BZ27">
            <v>70</v>
          </cell>
          <cell r="CA27">
            <v>81</v>
          </cell>
          <cell r="CB27">
            <v>80</v>
          </cell>
          <cell r="CC27">
            <v>79</v>
          </cell>
          <cell r="CD27">
            <v>80</v>
          </cell>
          <cell r="CE27">
            <v>73</v>
          </cell>
          <cell r="CF27">
            <v>81</v>
          </cell>
        </row>
        <row r="28">
          <cell r="E28" t="str">
            <v>Father</v>
          </cell>
          <cell r="F28" t="str">
            <v>Father</v>
          </cell>
          <cell r="G28" t="str">
            <v>Father</v>
          </cell>
          <cell r="H28" t="str">
            <v>Father</v>
          </cell>
          <cell r="I28" t="str">
            <v>Father</v>
          </cell>
          <cell r="J28" t="str">
            <v>Father</v>
          </cell>
          <cell r="K28" t="str">
            <v>Father</v>
          </cell>
          <cell r="L28" t="str">
            <v>Father</v>
          </cell>
          <cell r="M28" t="str">
            <v>Father</v>
          </cell>
          <cell r="N28" t="str">
            <v>Father</v>
          </cell>
          <cell r="O28" t="str">
            <v>Father</v>
          </cell>
          <cell r="P28" t="str">
            <v>Father</v>
          </cell>
          <cell r="Q28" t="str">
            <v>Father</v>
          </cell>
          <cell r="R28" t="str">
            <v>Father</v>
          </cell>
          <cell r="S28" t="str">
            <v>Father</v>
          </cell>
          <cell r="T28" t="str">
            <v>Father</v>
          </cell>
          <cell r="U28" t="str">
            <v>Father</v>
          </cell>
          <cell r="V28" t="str">
            <v>Father</v>
          </cell>
          <cell r="W28" t="str">
            <v>Father</v>
          </cell>
          <cell r="X28" t="str">
            <v>Father</v>
          </cell>
          <cell r="Y28" t="str">
            <v>Father</v>
          </cell>
          <cell r="Z28" t="str">
            <v>Father</v>
          </cell>
          <cell r="AA28" t="str">
            <v>Father</v>
          </cell>
          <cell r="AB28" t="str">
            <v>Father</v>
          </cell>
          <cell r="AC28" t="str">
            <v>Father</v>
          </cell>
          <cell r="AD28" t="str">
            <v>Father</v>
          </cell>
          <cell r="AE28" t="str">
            <v>Father</v>
          </cell>
          <cell r="AF28" t="str">
            <v>Father</v>
          </cell>
          <cell r="AG28" t="str">
            <v>Father</v>
          </cell>
          <cell r="AH28" t="str">
            <v>Father</v>
          </cell>
          <cell r="AI28" t="str">
            <v>Father</v>
          </cell>
          <cell r="AJ28" t="str">
            <v>Father</v>
          </cell>
          <cell r="AK28" t="str">
            <v>Father</v>
          </cell>
          <cell r="AL28" t="str">
            <v>Father</v>
          </cell>
          <cell r="AM28" t="str">
            <v>Father</v>
          </cell>
          <cell r="AN28" t="str">
            <v>Father</v>
          </cell>
          <cell r="AO28" t="str">
            <v>Father</v>
          </cell>
          <cell r="AP28" t="str">
            <v>Father</v>
          </cell>
          <cell r="AQ28" t="str">
            <v>Father</v>
          </cell>
          <cell r="AR28" t="str">
            <v>Father</v>
          </cell>
          <cell r="AS28" t="str">
            <v>Father</v>
          </cell>
          <cell r="AT28" t="str">
            <v>Father</v>
          </cell>
          <cell r="AU28" t="str">
            <v>Father</v>
          </cell>
          <cell r="AV28" t="str">
            <v>Father</v>
          </cell>
          <cell r="AW28" t="str">
            <v>Father</v>
          </cell>
          <cell r="AX28" t="str">
            <v>Father</v>
          </cell>
          <cell r="AY28" t="str">
            <v>Father</v>
          </cell>
          <cell r="AZ28" t="str">
            <v>Father</v>
          </cell>
          <cell r="BA28" t="str">
            <v>Father</v>
          </cell>
          <cell r="BB28" t="str">
            <v>Father</v>
          </cell>
          <cell r="BC28" t="str">
            <v>Father</v>
          </cell>
          <cell r="BD28" t="str">
            <v>Father</v>
          </cell>
          <cell r="BE28" t="str">
            <v>Father</v>
          </cell>
          <cell r="BF28" t="str">
            <v>Father</v>
          </cell>
          <cell r="BG28" t="str">
            <v>Father</v>
          </cell>
          <cell r="BH28" t="str">
            <v>Father</v>
          </cell>
          <cell r="BI28" t="str">
            <v>Father</v>
          </cell>
          <cell r="BJ28" t="str">
            <v>Father</v>
          </cell>
          <cell r="BK28" t="str">
            <v>Father</v>
          </cell>
          <cell r="BL28" t="str">
            <v>Father</v>
          </cell>
          <cell r="BM28" t="str">
            <v>Father</v>
          </cell>
          <cell r="BN28" t="str">
            <v>Father</v>
          </cell>
          <cell r="BO28" t="str">
            <v>Father</v>
          </cell>
          <cell r="BP28" t="str">
            <v>Father</v>
          </cell>
          <cell r="BQ28" t="str">
            <v>Father</v>
          </cell>
          <cell r="BR28" t="str">
            <v>Father</v>
          </cell>
          <cell r="BS28" t="str">
            <v>Father</v>
          </cell>
          <cell r="BT28" t="str">
            <v>Father</v>
          </cell>
          <cell r="BU28" t="str">
            <v>Father</v>
          </cell>
          <cell r="BV28" t="str">
            <v>Father</v>
          </cell>
          <cell r="BW28" t="str">
            <v>Father</v>
          </cell>
          <cell r="BX28" t="str">
            <v>Father</v>
          </cell>
          <cell r="BY28" t="str">
            <v>Father</v>
          </cell>
          <cell r="BZ28" t="str">
            <v>Father</v>
          </cell>
          <cell r="CA28" t="str">
            <v>Father</v>
          </cell>
          <cell r="CB28" t="str">
            <v>Father</v>
          </cell>
          <cell r="CC28" t="str">
            <v>Father</v>
          </cell>
          <cell r="CD28" t="str">
            <v>Father</v>
          </cell>
          <cell r="CE28" t="str">
            <v>Father</v>
          </cell>
          <cell r="CF28" t="str">
            <v>Father</v>
          </cell>
        </row>
        <row r="31">
          <cell r="E31" t="str">
            <v>Teresa</v>
          </cell>
          <cell r="F31" t="str">
            <v>Lauren</v>
          </cell>
          <cell r="G31" t="str">
            <v>Kathleen</v>
          </cell>
          <cell r="H31" t="str">
            <v>Victoria</v>
          </cell>
          <cell r="I31" t="str">
            <v>Julie</v>
          </cell>
          <cell r="J31" t="str">
            <v>Teresa</v>
          </cell>
          <cell r="K31" t="str">
            <v>Julie</v>
          </cell>
          <cell r="L31" t="str">
            <v>Brittany</v>
          </cell>
          <cell r="M31" t="str">
            <v>Natalie</v>
          </cell>
          <cell r="N31" t="str">
            <v>Julia</v>
          </cell>
          <cell r="O31" t="str">
            <v>Elizabeth</v>
          </cell>
          <cell r="P31" t="str">
            <v>Donna</v>
          </cell>
          <cell r="Q31" t="str">
            <v>Stephanie</v>
          </cell>
          <cell r="R31" t="str">
            <v>Jacqueline</v>
          </cell>
          <cell r="S31" t="str">
            <v>Kathryn</v>
          </cell>
          <cell r="T31" t="str">
            <v>Hannah</v>
          </cell>
          <cell r="U31" t="str">
            <v>Carolyn</v>
          </cell>
          <cell r="V31" t="str">
            <v>Michelle</v>
          </cell>
          <cell r="W31" t="str">
            <v>Carol</v>
          </cell>
          <cell r="X31" t="str">
            <v>Cheryl</v>
          </cell>
          <cell r="Y31" t="str">
            <v>Charlotte</v>
          </cell>
          <cell r="Z31" t="str">
            <v>Barbara</v>
          </cell>
          <cell r="AA31" t="str">
            <v>Rose</v>
          </cell>
          <cell r="AB31" t="str">
            <v>Cheryl</v>
          </cell>
          <cell r="AC31" t="str">
            <v>Emma</v>
          </cell>
          <cell r="AD31" t="str">
            <v>Lisa</v>
          </cell>
          <cell r="AE31" t="str">
            <v>Samantha</v>
          </cell>
          <cell r="AF31" t="str">
            <v>Andrea</v>
          </cell>
          <cell r="AG31" t="str">
            <v>Joyce</v>
          </cell>
          <cell r="AH31" t="str">
            <v>Cynthia</v>
          </cell>
          <cell r="AI31" t="str">
            <v>Alexis</v>
          </cell>
          <cell r="AJ31" t="str">
            <v>Christina</v>
          </cell>
          <cell r="AK31" t="str">
            <v>Joyce</v>
          </cell>
          <cell r="AL31" t="str">
            <v>Alice</v>
          </cell>
          <cell r="AM31" t="str">
            <v>Diana</v>
          </cell>
          <cell r="AN31" t="str">
            <v>Victoria</v>
          </cell>
          <cell r="AO31" t="str">
            <v>Teresa</v>
          </cell>
          <cell r="AP31" t="str">
            <v>Linda</v>
          </cell>
          <cell r="AQ31" t="str">
            <v>Stephanie</v>
          </cell>
          <cell r="AR31" t="str">
            <v>Margaret</v>
          </cell>
          <cell r="AS31" t="str">
            <v>Sophia</v>
          </cell>
          <cell r="AT31" t="str">
            <v>Diana</v>
          </cell>
          <cell r="AU31" t="str">
            <v>Madison</v>
          </cell>
          <cell r="AV31" t="str">
            <v>Abigail</v>
          </cell>
          <cell r="AW31" t="str">
            <v>Lisa</v>
          </cell>
          <cell r="AX31" t="str">
            <v>Ann</v>
          </cell>
          <cell r="AY31" t="str">
            <v>Isabella</v>
          </cell>
          <cell r="AZ31" t="str">
            <v>Anna</v>
          </cell>
          <cell r="BA31" t="str">
            <v>Catherine</v>
          </cell>
          <cell r="BB31" t="str">
            <v>Emma</v>
          </cell>
          <cell r="BC31" t="str">
            <v>Rose</v>
          </cell>
          <cell r="BD31" t="str">
            <v>Jean</v>
          </cell>
          <cell r="BE31" t="str">
            <v>Judy</v>
          </cell>
          <cell r="BF31" t="str">
            <v>Marie</v>
          </cell>
          <cell r="BG31" t="str">
            <v>Lauren</v>
          </cell>
          <cell r="BH31" t="str">
            <v>Ashley</v>
          </cell>
          <cell r="BI31" t="str">
            <v>Amanda</v>
          </cell>
          <cell r="BJ31" t="str">
            <v>Diane</v>
          </cell>
          <cell r="BK31" t="str">
            <v>Anna</v>
          </cell>
          <cell r="BL31" t="str">
            <v>Samantha</v>
          </cell>
          <cell r="BM31" t="str">
            <v>Ruth</v>
          </cell>
          <cell r="BN31" t="str">
            <v>Cheryl</v>
          </cell>
          <cell r="BO31" t="str">
            <v>Linda</v>
          </cell>
          <cell r="BP31" t="str">
            <v>Isabella</v>
          </cell>
          <cell r="BQ31" t="str">
            <v>Susan</v>
          </cell>
          <cell r="BR31" t="str">
            <v>Karen</v>
          </cell>
          <cell r="BS31" t="str">
            <v>Barbara</v>
          </cell>
          <cell r="BT31" t="str">
            <v>Julie</v>
          </cell>
          <cell r="BU31" t="str">
            <v>Isabella</v>
          </cell>
          <cell r="BV31" t="str">
            <v>Sara</v>
          </cell>
          <cell r="BW31" t="str">
            <v>Shirley</v>
          </cell>
          <cell r="BX31" t="str">
            <v>Grace</v>
          </cell>
          <cell r="BY31" t="str">
            <v>Kathryn</v>
          </cell>
          <cell r="BZ31" t="str">
            <v>Doris</v>
          </cell>
          <cell r="CA31" t="str">
            <v>Judy</v>
          </cell>
          <cell r="CB31" t="str">
            <v>Samantha</v>
          </cell>
          <cell r="CC31" t="str">
            <v>Natalie</v>
          </cell>
          <cell r="CD31" t="str">
            <v>Amanda</v>
          </cell>
          <cell r="CE31" t="str">
            <v>Amy</v>
          </cell>
          <cell r="CF31" t="str">
            <v>Katherine</v>
          </cell>
        </row>
        <row r="32">
          <cell r="E32" t="str">
            <v>Middleton</v>
          </cell>
          <cell r="F32" t="str">
            <v>Douglas</v>
          </cell>
          <cell r="G32" t="str">
            <v>Rush</v>
          </cell>
          <cell r="H32" t="str">
            <v>Hibbs</v>
          </cell>
          <cell r="I32" t="str">
            <v>Chen</v>
          </cell>
          <cell r="J32" t="str">
            <v>Oren</v>
          </cell>
          <cell r="K32" t="str">
            <v>Jefferson</v>
          </cell>
          <cell r="L32" t="str">
            <v>Netanyahu</v>
          </cell>
          <cell r="M32" t="str">
            <v>Clymer</v>
          </cell>
          <cell r="N32" t="str">
            <v>Carroll</v>
          </cell>
          <cell r="O32" t="str">
            <v>Reagan</v>
          </cell>
          <cell r="P32" t="str">
            <v>Ayscough</v>
          </cell>
          <cell r="Q32" t="str">
            <v>Braxton</v>
          </cell>
          <cell r="R32" t="str">
            <v>Floyd</v>
          </cell>
          <cell r="S32" t="str">
            <v>Clark</v>
          </cell>
          <cell r="T32" t="str">
            <v>Lynch</v>
          </cell>
          <cell r="U32" t="str">
            <v>Lennox</v>
          </cell>
          <cell r="V32" t="str">
            <v>Nguyen</v>
          </cell>
          <cell r="W32" t="str">
            <v>Gensfleisch zur Laden</v>
          </cell>
          <cell r="X32" t="str">
            <v>Paca</v>
          </cell>
          <cell r="Y32" t="str">
            <v>Nelson</v>
          </cell>
          <cell r="Z32" t="str">
            <v>Gerry</v>
          </cell>
          <cell r="AA32" t="str">
            <v>Ellery</v>
          </cell>
          <cell r="AB32" t="str">
            <v>Truman</v>
          </cell>
          <cell r="AC32" t="str">
            <v>McArthur</v>
          </cell>
          <cell r="AD32" t="str">
            <v>Hooper</v>
          </cell>
          <cell r="AE32" t="str">
            <v>Carson</v>
          </cell>
          <cell r="AF32" t="str">
            <v>Hart</v>
          </cell>
          <cell r="AG32" t="str">
            <v>Metaxes</v>
          </cell>
          <cell r="AH32" t="str">
            <v>Huntington</v>
          </cell>
          <cell r="AI32" t="str">
            <v>Leibholz</v>
          </cell>
          <cell r="AJ32" t="str">
            <v>Gwinnett</v>
          </cell>
          <cell r="AK32" t="str">
            <v>Stockton</v>
          </cell>
          <cell r="AL32" t="str">
            <v>Chase</v>
          </cell>
          <cell r="AM32" t="str">
            <v>Graham</v>
          </cell>
          <cell r="AN32" t="str">
            <v>Robinson</v>
          </cell>
          <cell r="AO32" t="str">
            <v>Rodriguez</v>
          </cell>
          <cell r="AP32" t="str">
            <v>Columbus</v>
          </cell>
          <cell r="AQ32" t="str">
            <v>Hancock</v>
          </cell>
          <cell r="AR32" t="str">
            <v>Carver-SK</v>
          </cell>
          <cell r="AS32" t="str">
            <v>McKean</v>
          </cell>
          <cell r="AT32" t="str">
            <v>Jimenez</v>
          </cell>
          <cell r="AU32" t="str">
            <v>Read</v>
          </cell>
          <cell r="AV32" t="str">
            <v>Hopkins</v>
          </cell>
          <cell r="AW32" t="str">
            <v>Behe</v>
          </cell>
          <cell r="AX32" t="str">
            <v>Rutledge</v>
          </cell>
          <cell r="AY32" t="str">
            <v>Grant</v>
          </cell>
          <cell r="AZ32" t="str">
            <v>Whitefield</v>
          </cell>
          <cell r="BA32" t="str">
            <v>Mitsubishi</v>
          </cell>
          <cell r="BB32" t="str">
            <v>Rodney</v>
          </cell>
          <cell r="BC32" t="str">
            <v>Adams</v>
          </cell>
          <cell r="BD32" t="str">
            <v>Tanaka</v>
          </cell>
          <cell r="BE32" t="str">
            <v>Dominguez</v>
          </cell>
          <cell r="BF32" t="str">
            <v>Hewes</v>
          </cell>
          <cell r="BG32" t="str">
            <v>Washington</v>
          </cell>
          <cell r="BH32" t="str">
            <v>Crowder</v>
          </cell>
          <cell r="BI32" t="str">
            <v>Lincoln</v>
          </cell>
          <cell r="BJ32" t="str">
            <v>Harrison</v>
          </cell>
          <cell r="BK32" t="str">
            <v>Smith</v>
          </cell>
          <cell r="BL32" t="str">
            <v>Hall</v>
          </cell>
          <cell r="BM32" t="str">
            <v>Bartlett</v>
          </cell>
          <cell r="BN32" t="str">
            <v>Boyle</v>
          </cell>
          <cell r="BO32" t="str">
            <v>Hubble</v>
          </cell>
          <cell r="BP32" t="str">
            <v>Lewis</v>
          </cell>
          <cell r="BQ32" t="str">
            <v>Ascott</v>
          </cell>
          <cell r="BR32" t="str">
            <v>Paine</v>
          </cell>
          <cell r="BS32" t="str">
            <v>Einsenhower</v>
          </cell>
          <cell r="BT32" t="str">
            <v>Franklin</v>
          </cell>
          <cell r="BU32" t="str">
            <v>Lee</v>
          </cell>
          <cell r="BV32" t="str">
            <v>Bernoulli</v>
          </cell>
          <cell r="BW32" t="str">
            <v>Stone</v>
          </cell>
          <cell r="BX32" t="str">
            <v>Penn</v>
          </cell>
          <cell r="BY32" t="str">
            <v>Livingston</v>
          </cell>
          <cell r="BZ32" t="str">
            <v>Hopkinson</v>
          </cell>
          <cell r="CA32" t="str">
            <v>Sherman</v>
          </cell>
          <cell r="CB32" t="str">
            <v>Churchill</v>
          </cell>
          <cell r="CC32" t="str">
            <v>Morton</v>
          </cell>
          <cell r="CD32" t="str">
            <v>Heyward</v>
          </cell>
          <cell r="CE32" t="str">
            <v>Ross</v>
          </cell>
          <cell r="CF32" t="str">
            <v>Morris</v>
          </cell>
        </row>
        <row r="33">
          <cell r="E33" t="str">
            <v>Female</v>
          </cell>
          <cell r="F33" t="str">
            <v>Female</v>
          </cell>
          <cell r="G33" t="str">
            <v>Female</v>
          </cell>
          <cell r="H33" t="str">
            <v>Female</v>
          </cell>
          <cell r="I33" t="str">
            <v>Female</v>
          </cell>
          <cell r="J33" t="str">
            <v>Female</v>
          </cell>
          <cell r="K33" t="str">
            <v>Female</v>
          </cell>
          <cell r="L33" t="str">
            <v>Female</v>
          </cell>
          <cell r="M33" t="str">
            <v>Female</v>
          </cell>
          <cell r="N33" t="str">
            <v>Female</v>
          </cell>
          <cell r="O33" t="str">
            <v>Female</v>
          </cell>
          <cell r="P33" t="str">
            <v>Female</v>
          </cell>
          <cell r="Q33" t="str">
            <v>Female</v>
          </cell>
          <cell r="R33" t="str">
            <v>Female</v>
          </cell>
          <cell r="S33" t="str">
            <v>Female</v>
          </cell>
          <cell r="T33" t="str">
            <v>Female</v>
          </cell>
          <cell r="U33" t="str">
            <v>Female</v>
          </cell>
          <cell r="V33" t="str">
            <v>Female</v>
          </cell>
          <cell r="W33" t="str">
            <v>Female</v>
          </cell>
          <cell r="X33" t="str">
            <v>Female</v>
          </cell>
          <cell r="Y33" t="str">
            <v>Female</v>
          </cell>
          <cell r="Z33" t="str">
            <v>Female</v>
          </cell>
          <cell r="AA33" t="str">
            <v>Female</v>
          </cell>
          <cell r="AB33" t="str">
            <v>Female</v>
          </cell>
          <cell r="AC33" t="str">
            <v>Female</v>
          </cell>
          <cell r="AD33" t="str">
            <v>Female</v>
          </cell>
          <cell r="AE33" t="str">
            <v>Female</v>
          </cell>
          <cell r="AF33" t="str">
            <v>Female</v>
          </cell>
          <cell r="AG33" t="str">
            <v>Female</v>
          </cell>
          <cell r="AH33" t="str">
            <v>Female</v>
          </cell>
          <cell r="AI33" t="str">
            <v>Female</v>
          </cell>
          <cell r="AJ33" t="str">
            <v>Female</v>
          </cell>
          <cell r="AK33" t="str">
            <v>Female</v>
          </cell>
          <cell r="AL33" t="str">
            <v>Female</v>
          </cell>
          <cell r="AM33" t="str">
            <v>Female</v>
          </cell>
          <cell r="AN33" t="str">
            <v>Female</v>
          </cell>
          <cell r="AO33" t="str">
            <v>Female</v>
          </cell>
          <cell r="AP33" t="str">
            <v>Female</v>
          </cell>
          <cell r="AQ33" t="str">
            <v>Female</v>
          </cell>
          <cell r="AR33" t="str">
            <v>Female</v>
          </cell>
          <cell r="AS33" t="str">
            <v>Female</v>
          </cell>
          <cell r="AT33" t="str">
            <v>Female</v>
          </cell>
          <cell r="AU33" t="str">
            <v>Female</v>
          </cell>
          <cell r="AV33" t="str">
            <v>Female</v>
          </cell>
          <cell r="AW33" t="str">
            <v>Female</v>
          </cell>
          <cell r="AX33" t="str">
            <v>Female</v>
          </cell>
          <cell r="AY33" t="str">
            <v>Female</v>
          </cell>
          <cell r="AZ33" t="str">
            <v>Female</v>
          </cell>
          <cell r="BA33" t="str">
            <v>Female</v>
          </cell>
          <cell r="BB33" t="str">
            <v>Female</v>
          </cell>
          <cell r="BC33" t="str">
            <v>Female</v>
          </cell>
          <cell r="BD33" t="str">
            <v>Female</v>
          </cell>
          <cell r="BE33" t="str">
            <v>Female</v>
          </cell>
          <cell r="BF33" t="str">
            <v>Female</v>
          </cell>
          <cell r="BG33" t="str">
            <v>Female</v>
          </cell>
          <cell r="BH33" t="str">
            <v>Female</v>
          </cell>
          <cell r="BI33" t="str">
            <v>Female</v>
          </cell>
          <cell r="BJ33" t="str">
            <v>Female</v>
          </cell>
          <cell r="BK33" t="str">
            <v>Female</v>
          </cell>
          <cell r="BL33" t="str">
            <v>Female</v>
          </cell>
          <cell r="BM33" t="str">
            <v>Female</v>
          </cell>
          <cell r="BN33" t="str">
            <v>Female</v>
          </cell>
          <cell r="BO33" t="str">
            <v>Female</v>
          </cell>
          <cell r="BP33" t="str">
            <v>Female</v>
          </cell>
          <cell r="BQ33" t="str">
            <v>Female</v>
          </cell>
          <cell r="BR33" t="str">
            <v>Female</v>
          </cell>
          <cell r="BS33" t="str">
            <v>Female</v>
          </cell>
          <cell r="BT33" t="str">
            <v>Female</v>
          </cell>
          <cell r="BU33" t="str">
            <v>Female</v>
          </cell>
          <cell r="BV33" t="str">
            <v>Female</v>
          </cell>
          <cell r="BW33" t="str">
            <v>Female</v>
          </cell>
          <cell r="BX33" t="str">
            <v>Female</v>
          </cell>
          <cell r="BY33" t="str">
            <v>Female</v>
          </cell>
          <cell r="BZ33" t="str">
            <v>Female</v>
          </cell>
          <cell r="CA33" t="str">
            <v>Female</v>
          </cell>
          <cell r="CB33" t="str">
            <v>Female</v>
          </cell>
          <cell r="CC33" t="str">
            <v>Female</v>
          </cell>
          <cell r="CD33" t="str">
            <v>Female</v>
          </cell>
          <cell r="CE33" t="str">
            <v>Female</v>
          </cell>
          <cell r="CF33" t="str">
            <v>Female</v>
          </cell>
        </row>
        <row r="34">
          <cell r="E34">
            <v>81</v>
          </cell>
          <cell r="F34">
            <v>78</v>
          </cell>
          <cell r="G34">
            <v>82</v>
          </cell>
          <cell r="H34">
            <v>73</v>
          </cell>
          <cell r="I34">
            <v>72</v>
          </cell>
          <cell r="J34">
            <v>81</v>
          </cell>
          <cell r="K34">
            <v>72</v>
          </cell>
          <cell r="L34">
            <v>80</v>
          </cell>
          <cell r="M34">
            <v>70</v>
          </cell>
          <cell r="N34">
            <v>78</v>
          </cell>
          <cell r="O34">
            <v>76</v>
          </cell>
          <cell r="P34">
            <v>76</v>
          </cell>
          <cell r="Q34">
            <v>69</v>
          </cell>
          <cell r="R34">
            <v>81</v>
          </cell>
          <cell r="S34">
            <v>79</v>
          </cell>
          <cell r="T34">
            <v>75</v>
          </cell>
          <cell r="U34">
            <v>70</v>
          </cell>
          <cell r="V34">
            <v>76</v>
          </cell>
          <cell r="W34">
            <v>81</v>
          </cell>
          <cell r="X34">
            <v>77</v>
          </cell>
          <cell r="Y34">
            <v>80</v>
          </cell>
          <cell r="Z34">
            <v>78</v>
          </cell>
          <cell r="AA34">
            <v>70</v>
          </cell>
          <cell r="AB34">
            <v>77</v>
          </cell>
          <cell r="AC34">
            <v>79</v>
          </cell>
          <cell r="AD34">
            <v>78</v>
          </cell>
          <cell r="AE34">
            <v>68</v>
          </cell>
          <cell r="AF34">
            <v>78</v>
          </cell>
          <cell r="AG34">
            <v>82</v>
          </cell>
          <cell r="AH34">
            <v>70</v>
          </cell>
          <cell r="AI34">
            <v>82</v>
          </cell>
          <cell r="AJ34">
            <v>81</v>
          </cell>
          <cell r="AK34">
            <v>82</v>
          </cell>
          <cell r="AL34">
            <v>82</v>
          </cell>
          <cell r="AM34">
            <v>73</v>
          </cell>
          <cell r="AN34">
            <v>73</v>
          </cell>
          <cell r="AO34">
            <v>81</v>
          </cell>
          <cell r="AP34">
            <v>68</v>
          </cell>
          <cell r="AQ34">
            <v>69</v>
          </cell>
          <cell r="AR34">
            <v>74</v>
          </cell>
          <cell r="AS34">
            <v>75</v>
          </cell>
          <cell r="AT34">
            <v>73</v>
          </cell>
          <cell r="AU34">
            <v>75</v>
          </cell>
          <cell r="AV34">
            <v>74</v>
          </cell>
          <cell r="AX34">
            <v>78</v>
          </cell>
          <cell r="AY34">
            <v>69</v>
          </cell>
          <cell r="AZ34">
            <v>79</v>
          </cell>
          <cell r="BA34">
            <v>70</v>
          </cell>
          <cell r="BB34">
            <v>79</v>
          </cell>
          <cell r="BC34">
            <v>70</v>
          </cell>
          <cell r="BD34">
            <v>74</v>
          </cell>
          <cell r="BE34">
            <v>74</v>
          </cell>
          <cell r="BF34">
            <v>71</v>
          </cell>
          <cell r="BG34">
            <v>78</v>
          </cell>
          <cell r="BH34">
            <v>76</v>
          </cell>
          <cell r="BI34">
            <v>76</v>
          </cell>
          <cell r="BJ34">
            <v>78</v>
          </cell>
          <cell r="BK34">
            <v>79</v>
          </cell>
          <cell r="BL34">
            <v>68</v>
          </cell>
          <cell r="BM34">
            <v>77</v>
          </cell>
          <cell r="BN34">
            <v>77</v>
          </cell>
          <cell r="BO34">
            <v>68</v>
          </cell>
          <cell r="BP34">
            <v>69</v>
          </cell>
          <cell r="BQ34">
            <v>77</v>
          </cell>
          <cell r="BR34">
            <v>72</v>
          </cell>
          <cell r="BS34">
            <v>78</v>
          </cell>
          <cell r="BT34">
            <v>72</v>
          </cell>
          <cell r="BU34">
            <v>69</v>
          </cell>
          <cell r="BV34">
            <v>82</v>
          </cell>
          <cell r="BW34">
            <v>79</v>
          </cell>
          <cell r="BX34">
            <v>71</v>
          </cell>
          <cell r="BY34">
            <v>79</v>
          </cell>
          <cell r="BZ34">
            <v>77</v>
          </cell>
          <cell r="CA34">
            <v>74</v>
          </cell>
          <cell r="CB34">
            <v>68</v>
          </cell>
          <cell r="CC34">
            <v>70</v>
          </cell>
          <cell r="CD34">
            <v>76</v>
          </cell>
          <cell r="CE34">
            <v>80</v>
          </cell>
          <cell r="CF34">
            <v>78</v>
          </cell>
        </row>
        <row r="35">
          <cell r="E35" t="str">
            <v>Mother</v>
          </cell>
          <cell r="F35" t="str">
            <v>Mother</v>
          </cell>
          <cell r="G35" t="str">
            <v>Mother</v>
          </cell>
          <cell r="H35" t="str">
            <v>Mother</v>
          </cell>
          <cell r="I35" t="str">
            <v>Mother</v>
          </cell>
          <cell r="J35" t="str">
            <v>Mother</v>
          </cell>
          <cell r="K35" t="str">
            <v>Mother</v>
          </cell>
          <cell r="L35" t="str">
            <v>Mother</v>
          </cell>
          <cell r="M35" t="str">
            <v>Mother</v>
          </cell>
          <cell r="N35" t="str">
            <v>Mother</v>
          </cell>
          <cell r="O35" t="str">
            <v>Mother</v>
          </cell>
          <cell r="P35" t="str">
            <v>Mother</v>
          </cell>
          <cell r="Q35" t="str">
            <v>Mother</v>
          </cell>
          <cell r="R35" t="str">
            <v>Mother</v>
          </cell>
          <cell r="S35" t="str">
            <v>Mother</v>
          </cell>
          <cell r="T35" t="str">
            <v>Mother</v>
          </cell>
          <cell r="U35" t="str">
            <v>Mother</v>
          </cell>
          <cell r="V35" t="str">
            <v>Mother</v>
          </cell>
          <cell r="W35" t="str">
            <v>Mother</v>
          </cell>
          <cell r="X35" t="str">
            <v>Mother</v>
          </cell>
          <cell r="Y35" t="str">
            <v>Mother</v>
          </cell>
          <cell r="Z35" t="str">
            <v>Mother</v>
          </cell>
          <cell r="AA35" t="str">
            <v>Mother</v>
          </cell>
          <cell r="AB35" t="str">
            <v>Mother</v>
          </cell>
          <cell r="AC35" t="str">
            <v>Mother</v>
          </cell>
          <cell r="AD35" t="str">
            <v>Mother</v>
          </cell>
          <cell r="AE35" t="str">
            <v>Mother</v>
          </cell>
          <cell r="AF35" t="str">
            <v>Mother</v>
          </cell>
          <cell r="AG35" t="str">
            <v>Mother</v>
          </cell>
          <cell r="AH35" t="str">
            <v>Mother</v>
          </cell>
          <cell r="AI35" t="str">
            <v>Mother</v>
          </cell>
          <cell r="AJ35" t="str">
            <v>Mother</v>
          </cell>
          <cell r="AK35" t="str">
            <v>Mother</v>
          </cell>
          <cell r="AL35" t="str">
            <v>Mother</v>
          </cell>
          <cell r="AM35" t="str">
            <v>Mother</v>
          </cell>
          <cell r="AN35" t="str">
            <v>Mother</v>
          </cell>
          <cell r="AO35" t="str">
            <v>Mother</v>
          </cell>
          <cell r="AP35" t="str">
            <v>Mother</v>
          </cell>
          <cell r="AQ35" t="str">
            <v>Mother</v>
          </cell>
          <cell r="AR35" t="str">
            <v>Mother</v>
          </cell>
          <cell r="AS35" t="str">
            <v>Mother</v>
          </cell>
          <cell r="AT35" t="str">
            <v>Mother</v>
          </cell>
          <cell r="AU35" t="str">
            <v>Mother</v>
          </cell>
          <cell r="AV35" t="str">
            <v>Mother</v>
          </cell>
          <cell r="AW35" t="str">
            <v>Mother</v>
          </cell>
          <cell r="AX35" t="str">
            <v>Mother</v>
          </cell>
          <cell r="AY35" t="str">
            <v>Mother</v>
          </cell>
          <cell r="AZ35" t="str">
            <v>Mother</v>
          </cell>
          <cell r="BA35" t="str">
            <v>Mother</v>
          </cell>
          <cell r="BB35" t="str">
            <v>Mother</v>
          </cell>
          <cell r="BC35" t="str">
            <v>Mother</v>
          </cell>
          <cell r="BD35" t="str">
            <v>Mother</v>
          </cell>
          <cell r="BE35" t="str">
            <v>Mother</v>
          </cell>
          <cell r="BF35" t="str">
            <v>Mother</v>
          </cell>
          <cell r="BG35" t="str">
            <v>Mother</v>
          </cell>
          <cell r="BH35" t="str">
            <v>Mother</v>
          </cell>
          <cell r="BI35" t="str">
            <v>Mother</v>
          </cell>
          <cell r="BJ35" t="str">
            <v>Mother</v>
          </cell>
          <cell r="BK35" t="str">
            <v>Mother</v>
          </cell>
          <cell r="BL35" t="str">
            <v>Mother</v>
          </cell>
          <cell r="BM35" t="str">
            <v>Mother</v>
          </cell>
          <cell r="BN35" t="str">
            <v>Mother</v>
          </cell>
          <cell r="BO35" t="str">
            <v>Mother</v>
          </cell>
          <cell r="BP35" t="str">
            <v>Mother</v>
          </cell>
          <cell r="BQ35" t="str">
            <v>Mother</v>
          </cell>
          <cell r="BR35" t="str">
            <v>Mother</v>
          </cell>
          <cell r="BS35" t="str">
            <v>Mother</v>
          </cell>
          <cell r="BT35" t="str">
            <v>Mother</v>
          </cell>
          <cell r="BU35" t="str">
            <v>Mother</v>
          </cell>
          <cell r="BV35" t="str">
            <v>Mother</v>
          </cell>
          <cell r="BW35" t="str">
            <v>Mother</v>
          </cell>
          <cell r="BX35" t="str">
            <v>Mother</v>
          </cell>
          <cell r="BY35" t="str">
            <v>Mother</v>
          </cell>
          <cell r="BZ35" t="str">
            <v>Mother</v>
          </cell>
          <cell r="CA35" t="str">
            <v>Mother</v>
          </cell>
          <cell r="CB35" t="str">
            <v>Mother</v>
          </cell>
          <cell r="CC35" t="str">
            <v>Mother</v>
          </cell>
          <cell r="CD35" t="str">
            <v>Mother</v>
          </cell>
          <cell r="CE35" t="str">
            <v>Mother</v>
          </cell>
          <cell r="CF35" t="str">
            <v>Mother</v>
          </cell>
        </row>
        <row r="39">
          <cell r="E39" t="str">
            <v>Dennis</v>
          </cell>
          <cell r="F39" t="str">
            <v>Kenneth</v>
          </cell>
          <cell r="G39" t="str">
            <v>Justin</v>
          </cell>
          <cell r="H39" t="str">
            <v>Joshua</v>
          </cell>
          <cell r="I39" t="str">
            <v>Joshua</v>
          </cell>
          <cell r="J39" t="str">
            <v>Peter</v>
          </cell>
          <cell r="K39" t="str">
            <v>Keith</v>
          </cell>
          <cell r="L39" t="str">
            <v>Bryan</v>
          </cell>
          <cell r="M39" t="str">
            <v>Andrew</v>
          </cell>
          <cell r="N39" t="str">
            <v>Christian</v>
          </cell>
          <cell r="O39" t="str">
            <v>Bryan</v>
          </cell>
          <cell r="P39" t="str">
            <v>Gary</v>
          </cell>
          <cell r="Q39" t="str">
            <v>Charles</v>
          </cell>
          <cell r="R39" t="str">
            <v>Wayne</v>
          </cell>
          <cell r="S39" t="str">
            <v>Harold</v>
          </cell>
          <cell r="T39" t="str">
            <v>Arthur</v>
          </cell>
          <cell r="U39" t="str">
            <v>Patrick</v>
          </cell>
          <cell r="V39" t="str">
            <v>Joe</v>
          </cell>
          <cell r="W39" t="str">
            <v>Jesse</v>
          </cell>
          <cell r="X39" t="str">
            <v>Daniel</v>
          </cell>
          <cell r="Y39" t="str">
            <v>Lawrence</v>
          </cell>
          <cell r="Z39" t="str">
            <v>Jordan</v>
          </cell>
          <cell r="AA39" t="str">
            <v>Keith</v>
          </cell>
          <cell r="AB39" t="str">
            <v>Roy</v>
          </cell>
          <cell r="AC39" t="str">
            <v>Raymond</v>
          </cell>
          <cell r="AD39" t="str">
            <v>Walter</v>
          </cell>
          <cell r="AE39" t="str">
            <v>Douglas</v>
          </cell>
          <cell r="AF39" t="str">
            <v>Jose</v>
          </cell>
          <cell r="AG39" t="str">
            <v>Walter</v>
          </cell>
          <cell r="AH39" t="str">
            <v>Donald</v>
          </cell>
          <cell r="AI39" t="str">
            <v>Douglas</v>
          </cell>
          <cell r="AJ39" t="str">
            <v>Charles</v>
          </cell>
          <cell r="AK39" t="str">
            <v>William</v>
          </cell>
          <cell r="AL39" t="str">
            <v>Anthony</v>
          </cell>
          <cell r="AM39" t="str">
            <v>Gary</v>
          </cell>
          <cell r="AN39" t="str">
            <v>Dylan</v>
          </cell>
          <cell r="AO39" t="str">
            <v>George</v>
          </cell>
          <cell r="AP39" t="str">
            <v>Arthur</v>
          </cell>
          <cell r="AQ39" t="str">
            <v>Zachary</v>
          </cell>
          <cell r="AR39" t="str">
            <v>Lawrence</v>
          </cell>
          <cell r="AS39" t="str">
            <v>Christopher</v>
          </cell>
          <cell r="AT39" t="str">
            <v>Edward</v>
          </cell>
          <cell r="AU39" t="str">
            <v>David</v>
          </cell>
          <cell r="AV39" t="str">
            <v>Benjamin</v>
          </cell>
          <cell r="AW39" t="str">
            <v>Matthew</v>
          </cell>
          <cell r="AX39" t="str">
            <v>Albert</v>
          </cell>
          <cell r="AY39" t="str">
            <v>Roy</v>
          </cell>
          <cell r="AZ39" t="str">
            <v>John</v>
          </cell>
          <cell r="BA39" t="str">
            <v>Daniel</v>
          </cell>
          <cell r="BB39" t="str">
            <v>Mark</v>
          </cell>
          <cell r="BC39" t="str">
            <v>Roy</v>
          </cell>
          <cell r="BD39" t="str">
            <v>Terry</v>
          </cell>
          <cell r="BE39" t="str">
            <v>Bryan</v>
          </cell>
          <cell r="BF39" t="str">
            <v>Ralph</v>
          </cell>
          <cell r="BG39" t="str">
            <v>Nathan</v>
          </cell>
          <cell r="BH39" t="str">
            <v>Willie</v>
          </cell>
          <cell r="BI39" t="str">
            <v>David</v>
          </cell>
          <cell r="BJ39" t="str">
            <v>Bruce</v>
          </cell>
          <cell r="BK39" t="str">
            <v>Bruce</v>
          </cell>
          <cell r="BL39" t="str">
            <v>Andrew</v>
          </cell>
          <cell r="BM39" t="str">
            <v>Justin</v>
          </cell>
          <cell r="BN39" t="str">
            <v>Elijah</v>
          </cell>
          <cell r="BO39" t="str">
            <v>Gabriel</v>
          </cell>
          <cell r="BP39" t="str">
            <v>Kevin</v>
          </cell>
          <cell r="BQ39" t="str">
            <v>Lawrence</v>
          </cell>
          <cell r="BR39" t="str">
            <v>Brian</v>
          </cell>
          <cell r="BS39" t="str">
            <v>Timothy</v>
          </cell>
          <cell r="BT39" t="str">
            <v>Zachary</v>
          </cell>
          <cell r="BU39" t="str">
            <v>Philip</v>
          </cell>
          <cell r="BV39" t="str">
            <v>Christopher</v>
          </cell>
          <cell r="BW39" t="str">
            <v>Joe</v>
          </cell>
          <cell r="BX39" t="str">
            <v>Timothy</v>
          </cell>
          <cell r="BY39" t="str">
            <v>Dylan</v>
          </cell>
          <cell r="BZ39" t="str">
            <v>Elijah</v>
          </cell>
          <cell r="CA39" t="str">
            <v>Brandon</v>
          </cell>
          <cell r="CB39" t="str">
            <v>Mark</v>
          </cell>
          <cell r="CC39" t="str">
            <v>Frank</v>
          </cell>
          <cell r="CD39" t="str">
            <v>Anthony</v>
          </cell>
          <cell r="CE39" t="str">
            <v>Stephen</v>
          </cell>
          <cell r="CF39" t="str">
            <v>Bruce</v>
          </cell>
        </row>
        <row r="40">
          <cell r="E40" t="str">
            <v>Jefferson</v>
          </cell>
          <cell r="F40" t="str">
            <v>Smith</v>
          </cell>
          <cell r="G40" t="str">
            <v>Heyward</v>
          </cell>
          <cell r="H40" t="str">
            <v>Hooper</v>
          </cell>
          <cell r="I40" t="str">
            <v>Lennox</v>
          </cell>
          <cell r="J40" t="str">
            <v>Nelson</v>
          </cell>
          <cell r="K40" t="str">
            <v>Robinson</v>
          </cell>
          <cell r="L40" t="str">
            <v>Churchill</v>
          </cell>
          <cell r="M40" t="str">
            <v>Middleton</v>
          </cell>
          <cell r="N40" t="str">
            <v>Leibholz</v>
          </cell>
          <cell r="O40" t="str">
            <v>Rodriguez</v>
          </cell>
          <cell r="P40" t="str">
            <v>Bartlett</v>
          </cell>
          <cell r="Q40" t="str">
            <v>Metaxes</v>
          </cell>
          <cell r="R40" t="str">
            <v>Livingston</v>
          </cell>
          <cell r="S40" t="str">
            <v>Morton</v>
          </cell>
          <cell r="T40" t="str">
            <v>Whitefield</v>
          </cell>
          <cell r="U40" t="str">
            <v>Chen</v>
          </cell>
          <cell r="V40" t="str">
            <v>Hall</v>
          </cell>
          <cell r="W40" t="str">
            <v>Boyle</v>
          </cell>
          <cell r="X40" t="str">
            <v>Sherman</v>
          </cell>
          <cell r="Y40" t="str">
            <v>Hopkinson</v>
          </cell>
          <cell r="Z40" t="str">
            <v>Hancock</v>
          </cell>
          <cell r="AA40" t="str">
            <v>Morris</v>
          </cell>
          <cell r="AB40" t="str">
            <v>Nguyen</v>
          </cell>
          <cell r="AC40" t="str">
            <v>Oren</v>
          </cell>
          <cell r="AD40" t="str">
            <v>Hart</v>
          </cell>
          <cell r="AE40" t="str">
            <v>Ellery</v>
          </cell>
          <cell r="AF40" t="str">
            <v>Lynch</v>
          </cell>
          <cell r="AG40" t="str">
            <v>Gerry</v>
          </cell>
          <cell r="AH40" t="str">
            <v>Rodney</v>
          </cell>
          <cell r="AI40" t="str">
            <v>Floyd</v>
          </cell>
          <cell r="AJ40" t="str">
            <v>Stockton</v>
          </cell>
          <cell r="AK40" t="str">
            <v>Read</v>
          </cell>
          <cell r="AL40" t="str">
            <v>Lee</v>
          </cell>
          <cell r="AM40" t="str">
            <v>Adams</v>
          </cell>
          <cell r="AN40" t="str">
            <v>Chase</v>
          </cell>
          <cell r="AO40" t="str">
            <v>Truman</v>
          </cell>
          <cell r="AP40" t="str">
            <v>McArthur</v>
          </cell>
          <cell r="AQ40" t="str">
            <v>Hubble</v>
          </cell>
          <cell r="AR40" t="str">
            <v>Douglas</v>
          </cell>
          <cell r="AS40" t="str">
            <v>Rush</v>
          </cell>
          <cell r="AT40" t="str">
            <v>Gensfleisch zur Laden</v>
          </cell>
          <cell r="AU40" t="str">
            <v>Einsenhower</v>
          </cell>
          <cell r="AV40" t="str">
            <v>Carver-SK</v>
          </cell>
          <cell r="AW40" t="str">
            <v>McKean</v>
          </cell>
          <cell r="AX40" t="str">
            <v>Graham</v>
          </cell>
          <cell r="AY40" t="str">
            <v>Hewes</v>
          </cell>
          <cell r="AZ40" t="str">
            <v>Rutledge</v>
          </cell>
          <cell r="BA40" t="str">
            <v>Penn</v>
          </cell>
          <cell r="BB40" t="str">
            <v>Franklin</v>
          </cell>
          <cell r="BC40" t="str">
            <v>Huntington</v>
          </cell>
          <cell r="BD40" t="str">
            <v>Paca</v>
          </cell>
          <cell r="BE40" t="str">
            <v>Crowder</v>
          </cell>
          <cell r="BF40" t="str">
            <v>Hopkins</v>
          </cell>
          <cell r="BG40" t="str">
            <v>Gwinnett</v>
          </cell>
          <cell r="BH40" t="str">
            <v>Clymer</v>
          </cell>
          <cell r="BI40" t="str">
            <v>Ascott</v>
          </cell>
          <cell r="BJ40" t="str">
            <v>Jimenez</v>
          </cell>
          <cell r="BK40" t="str">
            <v>Ross</v>
          </cell>
          <cell r="BL40" t="str">
            <v>Carson</v>
          </cell>
          <cell r="BM40" t="str">
            <v>Grant</v>
          </cell>
          <cell r="BN40" t="str">
            <v>Behe</v>
          </cell>
          <cell r="BO40" t="str">
            <v>Paine</v>
          </cell>
          <cell r="BP40" t="str">
            <v>Harrison</v>
          </cell>
          <cell r="BQ40" t="str">
            <v>Bernoulli</v>
          </cell>
          <cell r="BR40" t="str">
            <v>Columbus</v>
          </cell>
          <cell r="BS40" t="str">
            <v>Clark</v>
          </cell>
          <cell r="BT40" t="str">
            <v>Netanyahu</v>
          </cell>
          <cell r="BU40" t="str">
            <v>Tanaka</v>
          </cell>
          <cell r="BV40" t="str">
            <v>Reagan</v>
          </cell>
          <cell r="BW40" t="str">
            <v>Dominguez</v>
          </cell>
          <cell r="BX40" t="str">
            <v>Ayscough</v>
          </cell>
          <cell r="BY40" t="str">
            <v>Stone</v>
          </cell>
          <cell r="BZ40" t="str">
            <v>Lincoln</v>
          </cell>
          <cell r="CA40" t="str">
            <v>Braxton</v>
          </cell>
          <cell r="CB40" t="str">
            <v>Lewis</v>
          </cell>
          <cell r="CC40" t="str">
            <v>Washington</v>
          </cell>
          <cell r="CD40" t="str">
            <v>Mitsubishi</v>
          </cell>
          <cell r="CE40" t="str">
            <v>Carroll</v>
          </cell>
          <cell r="CF40" t="str">
            <v>Hibbs</v>
          </cell>
        </row>
        <row r="41">
          <cell r="E41" t="str">
            <v>Male</v>
          </cell>
          <cell r="F41" t="str">
            <v>Male</v>
          </cell>
          <cell r="G41" t="str">
            <v>Male</v>
          </cell>
          <cell r="H41" t="str">
            <v>Male</v>
          </cell>
          <cell r="I41" t="str">
            <v>Male</v>
          </cell>
          <cell r="J41" t="str">
            <v>Male</v>
          </cell>
          <cell r="K41" t="str">
            <v>Male</v>
          </cell>
          <cell r="L41" t="str">
            <v>Male</v>
          </cell>
          <cell r="M41" t="str">
            <v>Male</v>
          </cell>
          <cell r="N41" t="str">
            <v>Male</v>
          </cell>
          <cell r="O41" t="str">
            <v>Male</v>
          </cell>
          <cell r="P41" t="str">
            <v>Male</v>
          </cell>
          <cell r="Q41" t="str">
            <v>Male</v>
          </cell>
          <cell r="R41" t="str">
            <v>Male</v>
          </cell>
          <cell r="S41" t="str">
            <v>Male</v>
          </cell>
          <cell r="T41" t="str">
            <v>Male</v>
          </cell>
          <cell r="U41" t="str">
            <v>Male</v>
          </cell>
          <cell r="V41" t="str">
            <v>Male</v>
          </cell>
          <cell r="W41" t="str">
            <v>Male</v>
          </cell>
          <cell r="X41" t="str">
            <v>Male</v>
          </cell>
          <cell r="Y41" t="str">
            <v>Male</v>
          </cell>
          <cell r="Z41" t="str">
            <v>Male</v>
          </cell>
          <cell r="AA41" t="str">
            <v>Male</v>
          </cell>
          <cell r="AB41" t="str">
            <v>Male</v>
          </cell>
          <cell r="AC41" t="str">
            <v>Male</v>
          </cell>
          <cell r="AD41" t="str">
            <v>Male</v>
          </cell>
          <cell r="AE41" t="str">
            <v>Male</v>
          </cell>
          <cell r="AF41" t="str">
            <v>Male</v>
          </cell>
          <cell r="AG41" t="str">
            <v>Male</v>
          </cell>
          <cell r="AH41" t="str">
            <v>Male</v>
          </cell>
          <cell r="AI41" t="str">
            <v>Male</v>
          </cell>
          <cell r="AJ41" t="str">
            <v>Male</v>
          </cell>
          <cell r="AK41" t="str">
            <v>Male</v>
          </cell>
          <cell r="AL41" t="str">
            <v>Male</v>
          </cell>
          <cell r="AM41" t="str">
            <v>Male</v>
          </cell>
          <cell r="AN41" t="str">
            <v>Male</v>
          </cell>
          <cell r="AO41" t="str">
            <v>Male</v>
          </cell>
          <cell r="AP41" t="str">
            <v>Male</v>
          </cell>
          <cell r="AQ41" t="str">
            <v>Male</v>
          </cell>
          <cell r="AR41" t="str">
            <v>Male</v>
          </cell>
          <cell r="AS41" t="str">
            <v>Male</v>
          </cell>
          <cell r="AT41" t="str">
            <v>Male</v>
          </cell>
          <cell r="AU41" t="str">
            <v>Male</v>
          </cell>
          <cell r="AV41" t="str">
            <v>Male</v>
          </cell>
          <cell r="AW41" t="str">
            <v>Male</v>
          </cell>
          <cell r="AX41" t="str">
            <v>Male</v>
          </cell>
          <cell r="AY41" t="str">
            <v>Male</v>
          </cell>
          <cell r="AZ41" t="str">
            <v>Male</v>
          </cell>
          <cell r="BA41" t="str">
            <v>Male</v>
          </cell>
          <cell r="BB41" t="str">
            <v>Male</v>
          </cell>
          <cell r="BC41" t="str">
            <v>Male</v>
          </cell>
          <cell r="BD41" t="str">
            <v>Male</v>
          </cell>
          <cell r="BE41" t="str">
            <v>Male</v>
          </cell>
          <cell r="BF41" t="str">
            <v>Male</v>
          </cell>
          <cell r="BG41" t="str">
            <v>Male</v>
          </cell>
          <cell r="BH41" t="str">
            <v>Male</v>
          </cell>
          <cell r="BI41" t="str">
            <v>Male</v>
          </cell>
          <cell r="BJ41" t="str">
            <v>Male</v>
          </cell>
          <cell r="BK41" t="str">
            <v>Male</v>
          </cell>
          <cell r="BL41" t="str">
            <v>Male</v>
          </cell>
          <cell r="BM41" t="str">
            <v>Male</v>
          </cell>
          <cell r="BN41" t="str">
            <v>Male</v>
          </cell>
          <cell r="BO41" t="str">
            <v>Male</v>
          </cell>
          <cell r="BP41" t="str">
            <v>Male</v>
          </cell>
          <cell r="BQ41" t="str">
            <v>Male</v>
          </cell>
          <cell r="BR41" t="str">
            <v>Male</v>
          </cell>
          <cell r="BS41" t="str">
            <v>Male</v>
          </cell>
          <cell r="BT41" t="str">
            <v>Male</v>
          </cell>
          <cell r="BU41" t="str">
            <v>Male</v>
          </cell>
          <cell r="BV41" t="str">
            <v>Male</v>
          </cell>
          <cell r="BW41" t="str">
            <v>Male</v>
          </cell>
          <cell r="BX41" t="str">
            <v>Male</v>
          </cell>
          <cell r="BY41" t="str">
            <v>Male</v>
          </cell>
          <cell r="BZ41" t="str">
            <v>Male</v>
          </cell>
          <cell r="CA41" t="str">
            <v>Male</v>
          </cell>
          <cell r="CB41" t="str">
            <v>Male</v>
          </cell>
          <cell r="CC41" t="str">
            <v>Male</v>
          </cell>
          <cell r="CD41" t="str">
            <v>Male</v>
          </cell>
          <cell r="CE41" t="str">
            <v>Male</v>
          </cell>
          <cell r="CF41" t="str">
            <v>Male</v>
          </cell>
        </row>
        <row r="42">
          <cell r="E42">
            <v>26</v>
          </cell>
          <cell r="F42">
            <v>22</v>
          </cell>
          <cell r="G42">
            <v>23</v>
          </cell>
          <cell r="H42">
            <v>23</v>
          </cell>
          <cell r="I42">
            <v>23</v>
          </cell>
          <cell r="J42">
            <v>24</v>
          </cell>
          <cell r="K42">
            <v>21</v>
          </cell>
          <cell r="L42">
            <v>23</v>
          </cell>
          <cell r="M42">
            <v>21</v>
          </cell>
          <cell r="N42">
            <v>25</v>
          </cell>
          <cell r="O42">
            <v>23</v>
          </cell>
          <cell r="P42">
            <v>22</v>
          </cell>
          <cell r="Q42">
            <v>22</v>
          </cell>
          <cell r="R42">
            <v>26</v>
          </cell>
          <cell r="S42">
            <v>24</v>
          </cell>
          <cell r="T42">
            <v>25</v>
          </cell>
          <cell r="U42">
            <v>22</v>
          </cell>
          <cell r="V42">
            <v>24</v>
          </cell>
          <cell r="W42">
            <v>25</v>
          </cell>
          <cell r="X42">
            <v>25</v>
          </cell>
          <cell r="Y42">
            <v>21</v>
          </cell>
          <cell r="Z42">
            <v>22</v>
          </cell>
          <cell r="AA42">
            <v>21</v>
          </cell>
          <cell r="AB42">
            <v>21</v>
          </cell>
          <cell r="AC42">
            <v>23</v>
          </cell>
          <cell r="AD42">
            <v>24</v>
          </cell>
          <cell r="AE42">
            <v>23</v>
          </cell>
          <cell r="AF42">
            <v>25</v>
          </cell>
          <cell r="AG42">
            <v>24</v>
          </cell>
          <cell r="AH42">
            <v>22</v>
          </cell>
          <cell r="AI42">
            <v>23</v>
          </cell>
          <cell r="AJ42">
            <v>22</v>
          </cell>
          <cell r="AK42">
            <v>23</v>
          </cell>
          <cell r="AL42">
            <v>26</v>
          </cell>
          <cell r="AM42">
            <v>22</v>
          </cell>
          <cell r="AN42">
            <v>25</v>
          </cell>
          <cell r="AO42">
            <v>24</v>
          </cell>
          <cell r="AP42">
            <v>25</v>
          </cell>
          <cell r="AQ42">
            <v>23</v>
          </cell>
          <cell r="AR42">
            <v>21</v>
          </cell>
          <cell r="AS42">
            <v>24</v>
          </cell>
          <cell r="AT42">
            <v>24</v>
          </cell>
          <cell r="AU42">
            <v>23</v>
          </cell>
          <cell r="AV42">
            <v>22</v>
          </cell>
          <cell r="AW42">
            <v>24</v>
          </cell>
          <cell r="AX42">
            <v>25</v>
          </cell>
          <cell r="AY42">
            <v>21</v>
          </cell>
          <cell r="AZ42">
            <v>25</v>
          </cell>
          <cell r="BA42">
            <v>25</v>
          </cell>
          <cell r="BB42">
            <v>24</v>
          </cell>
          <cell r="BC42">
            <v>21</v>
          </cell>
          <cell r="BD42">
            <v>25</v>
          </cell>
          <cell r="BE42">
            <v>23</v>
          </cell>
          <cell r="BF42">
            <v>21</v>
          </cell>
          <cell r="BG42">
            <v>22</v>
          </cell>
          <cell r="BH42">
            <v>24</v>
          </cell>
          <cell r="BI42">
            <v>23</v>
          </cell>
          <cell r="BJ42">
            <v>23</v>
          </cell>
          <cell r="BK42">
            <v>23</v>
          </cell>
          <cell r="BL42">
            <v>21</v>
          </cell>
          <cell r="BM42">
            <v>23</v>
          </cell>
          <cell r="BN42">
            <v>23</v>
          </cell>
          <cell r="BO42">
            <v>22</v>
          </cell>
          <cell r="BP42">
            <v>22</v>
          </cell>
          <cell r="BQ42">
            <v>21</v>
          </cell>
          <cell r="BR42">
            <v>23</v>
          </cell>
          <cell r="BS42">
            <v>21</v>
          </cell>
          <cell r="BT42">
            <v>23</v>
          </cell>
          <cell r="BU42">
            <v>24</v>
          </cell>
          <cell r="BV42">
            <v>24</v>
          </cell>
          <cell r="BW42">
            <v>24</v>
          </cell>
          <cell r="BX42">
            <v>21</v>
          </cell>
          <cell r="BY42">
            <v>25</v>
          </cell>
          <cell r="BZ42">
            <v>23</v>
          </cell>
          <cell r="CA42">
            <v>26</v>
          </cell>
          <cell r="CB42">
            <v>24</v>
          </cell>
          <cell r="CC42">
            <v>25</v>
          </cell>
          <cell r="CD42">
            <v>26</v>
          </cell>
          <cell r="CE42">
            <v>25</v>
          </cell>
          <cell r="CF42">
            <v>23</v>
          </cell>
        </row>
        <row r="43">
          <cell r="E43" t="str">
            <v>Son</v>
          </cell>
          <cell r="F43" t="str">
            <v>Son</v>
          </cell>
          <cell r="G43" t="str">
            <v>Son</v>
          </cell>
          <cell r="H43" t="str">
            <v>Son</v>
          </cell>
          <cell r="I43" t="str">
            <v>Son</v>
          </cell>
          <cell r="J43" t="str">
            <v>Son</v>
          </cell>
          <cell r="K43" t="str">
            <v>Son</v>
          </cell>
          <cell r="L43" t="str">
            <v>Son</v>
          </cell>
          <cell r="M43" t="str">
            <v>Son</v>
          </cell>
          <cell r="N43" t="str">
            <v>Son</v>
          </cell>
          <cell r="O43" t="str">
            <v>Son</v>
          </cell>
          <cell r="P43" t="str">
            <v>Son</v>
          </cell>
          <cell r="Q43" t="str">
            <v>Son</v>
          </cell>
          <cell r="R43" t="str">
            <v>Son</v>
          </cell>
          <cell r="S43" t="str">
            <v>Son</v>
          </cell>
          <cell r="T43" t="str">
            <v>Son</v>
          </cell>
          <cell r="U43" t="str">
            <v>Son</v>
          </cell>
          <cell r="V43" t="str">
            <v>Son</v>
          </cell>
          <cell r="W43" t="str">
            <v>Son</v>
          </cell>
          <cell r="X43" t="str">
            <v>Son</v>
          </cell>
          <cell r="Y43" t="str">
            <v>Son</v>
          </cell>
          <cell r="Z43" t="str">
            <v>Son</v>
          </cell>
          <cell r="AA43" t="str">
            <v>Son</v>
          </cell>
          <cell r="AB43" t="str">
            <v>Son</v>
          </cell>
          <cell r="AC43" t="str">
            <v>Son</v>
          </cell>
          <cell r="AD43" t="str">
            <v>Son</v>
          </cell>
          <cell r="AE43" t="str">
            <v>Son</v>
          </cell>
          <cell r="AF43" t="str">
            <v>Son</v>
          </cell>
          <cell r="AG43" t="str">
            <v>Son</v>
          </cell>
          <cell r="AH43" t="str">
            <v>Son</v>
          </cell>
          <cell r="AI43" t="str">
            <v>Son</v>
          </cell>
          <cell r="AJ43" t="str">
            <v>Son</v>
          </cell>
          <cell r="AK43" t="str">
            <v>Son</v>
          </cell>
          <cell r="AL43" t="str">
            <v>Son</v>
          </cell>
          <cell r="AM43" t="str">
            <v>Son</v>
          </cell>
          <cell r="AN43" t="str">
            <v>Son</v>
          </cell>
          <cell r="AO43" t="str">
            <v>Son</v>
          </cell>
          <cell r="AP43" t="str">
            <v>Son</v>
          </cell>
          <cell r="AQ43" t="str">
            <v>Son</v>
          </cell>
          <cell r="AR43" t="str">
            <v>Son</v>
          </cell>
          <cell r="AS43" t="str">
            <v>Son</v>
          </cell>
          <cell r="AT43" t="str">
            <v>Son</v>
          </cell>
          <cell r="AU43" t="str">
            <v>Son</v>
          </cell>
          <cell r="AV43" t="str">
            <v>Son</v>
          </cell>
          <cell r="AW43" t="str">
            <v>Son</v>
          </cell>
          <cell r="AX43" t="str">
            <v>Son</v>
          </cell>
          <cell r="AY43" t="str">
            <v>Son</v>
          </cell>
          <cell r="AZ43" t="str">
            <v>Son</v>
          </cell>
          <cell r="BA43" t="str">
            <v>Son</v>
          </cell>
          <cell r="BB43" t="str">
            <v>Son</v>
          </cell>
          <cell r="BD43" t="str">
            <v>Son</v>
          </cell>
          <cell r="BE43" t="str">
            <v>Son</v>
          </cell>
          <cell r="BF43" t="str">
            <v>Son</v>
          </cell>
          <cell r="BG43" t="str">
            <v>Son</v>
          </cell>
          <cell r="BH43" t="str">
            <v>Son</v>
          </cell>
          <cell r="BI43" t="str">
            <v>Son</v>
          </cell>
          <cell r="BJ43" t="str">
            <v>Son</v>
          </cell>
          <cell r="BK43" t="str">
            <v>Son</v>
          </cell>
          <cell r="BL43" t="str">
            <v>Son</v>
          </cell>
          <cell r="BM43" t="str">
            <v>Son</v>
          </cell>
          <cell r="BN43" t="str">
            <v>Son</v>
          </cell>
          <cell r="BO43" t="str">
            <v>Son</v>
          </cell>
          <cell r="BP43" t="str">
            <v>Son</v>
          </cell>
          <cell r="BQ43" t="str">
            <v>Son</v>
          </cell>
          <cell r="BR43" t="str">
            <v>Son</v>
          </cell>
          <cell r="BS43" t="str">
            <v>Son</v>
          </cell>
          <cell r="BT43" t="str">
            <v>Son</v>
          </cell>
          <cell r="BU43" t="str">
            <v>Son</v>
          </cell>
          <cell r="BV43" t="str">
            <v>Son</v>
          </cell>
          <cell r="BW43" t="str">
            <v>Son</v>
          </cell>
          <cell r="BX43" t="str">
            <v>Son</v>
          </cell>
          <cell r="BY43" t="str">
            <v>Son</v>
          </cell>
          <cell r="BZ43" t="str">
            <v>Son</v>
          </cell>
          <cell r="CA43" t="str">
            <v>Son</v>
          </cell>
          <cell r="CB43" t="str">
            <v>Son</v>
          </cell>
          <cell r="CC43" t="str">
            <v>Son</v>
          </cell>
          <cell r="CD43" t="str">
            <v>Son</v>
          </cell>
          <cell r="CE43" t="str">
            <v>Son</v>
          </cell>
          <cell r="CF43" t="str">
            <v>Son</v>
          </cell>
        </row>
        <row r="47">
          <cell r="E47" t="str">
            <v>Megan</v>
          </cell>
          <cell r="F47" t="str">
            <v>Evelyn</v>
          </cell>
          <cell r="G47" t="str">
            <v>Denise</v>
          </cell>
          <cell r="H47" t="str">
            <v>Olivia</v>
          </cell>
          <cell r="I47" t="str">
            <v>Susan</v>
          </cell>
          <cell r="J47" t="str">
            <v>Ruth</v>
          </cell>
          <cell r="K47" t="str">
            <v>Madison</v>
          </cell>
          <cell r="L47" t="str">
            <v>Brittany</v>
          </cell>
          <cell r="M47" t="str">
            <v>Denise</v>
          </cell>
          <cell r="N47" t="str">
            <v>Cynthia</v>
          </cell>
          <cell r="O47" t="str">
            <v>Christine</v>
          </cell>
          <cell r="P47" t="str">
            <v>Janice</v>
          </cell>
          <cell r="Q47" t="str">
            <v>Maria</v>
          </cell>
          <cell r="R47" t="str">
            <v>Kayla</v>
          </cell>
          <cell r="S47" t="str">
            <v>Denise</v>
          </cell>
          <cell r="T47" t="str">
            <v>Margaret</v>
          </cell>
          <cell r="U47" t="str">
            <v>Barbara</v>
          </cell>
          <cell r="V47" t="str">
            <v>Sharon</v>
          </cell>
          <cell r="W47" t="str">
            <v>Natalie</v>
          </cell>
          <cell r="X47" t="str">
            <v>Victoria</v>
          </cell>
          <cell r="Y47" t="str">
            <v>Carolyn</v>
          </cell>
          <cell r="Z47" t="str">
            <v>Lisa</v>
          </cell>
          <cell r="AA47" t="str">
            <v>Judy</v>
          </cell>
          <cell r="AB47" t="str">
            <v>Alexis</v>
          </cell>
          <cell r="AC47" t="str">
            <v>Frances</v>
          </cell>
          <cell r="AD47" t="str">
            <v>Jacqueline</v>
          </cell>
          <cell r="AE47" t="str">
            <v>Alexis</v>
          </cell>
          <cell r="AF47" t="str">
            <v>Ann</v>
          </cell>
          <cell r="AG47" t="str">
            <v>Emma</v>
          </cell>
          <cell r="AH47" t="str">
            <v>Jean</v>
          </cell>
          <cell r="AI47" t="str">
            <v>Carolyn</v>
          </cell>
          <cell r="AJ47" t="str">
            <v>Patricia</v>
          </cell>
          <cell r="AK47" t="str">
            <v>Debra</v>
          </cell>
          <cell r="AL47" t="str">
            <v>Abigail</v>
          </cell>
          <cell r="AM47" t="str">
            <v>Kayla</v>
          </cell>
          <cell r="AN47" t="str">
            <v>Teresa</v>
          </cell>
          <cell r="AO47" t="str">
            <v>Amber</v>
          </cell>
          <cell r="AP47" t="str">
            <v>Kayla</v>
          </cell>
          <cell r="AQ47" t="str">
            <v>Isabella</v>
          </cell>
          <cell r="AR47" t="str">
            <v>Katherine</v>
          </cell>
          <cell r="AS47" t="str">
            <v>Patricia</v>
          </cell>
          <cell r="AT47" t="str">
            <v>Emma</v>
          </cell>
          <cell r="AU47" t="str">
            <v>Isabella</v>
          </cell>
          <cell r="AV47" t="str">
            <v>Theresa</v>
          </cell>
          <cell r="AW47" t="str">
            <v>Brenda</v>
          </cell>
          <cell r="AX47" t="str">
            <v>Debra</v>
          </cell>
          <cell r="AY47" t="str">
            <v>Virginia</v>
          </cell>
          <cell r="AZ47" t="str">
            <v>Katherine</v>
          </cell>
          <cell r="BA47" t="str">
            <v>Heather</v>
          </cell>
          <cell r="BB47" t="str">
            <v>Judy</v>
          </cell>
          <cell r="BC47" t="str">
            <v>Samantha</v>
          </cell>
          <cell r="BD47" t="str">
            <v>Nancy</v>
          </cell>
          <cell r="BE47" t="str">
            <v>Rose</v>
          </cell>
          <cell r="BF47" t="str">
            <v>Alexis</v>
          </cell>
          <cell r="BG47" t="str">
            <v>Sara</v>
          </cell>
          <cell r="BH47" t="str">
            <v>Patricia</v>
          </cell>
          <cell r="BI47" t="str">
            <v>Barbara</v>
          </cell>
          <cell r="BJ47" t="str">
            <v>Samantha</v>
          </cell>
          <cell r="BK47" t="str">
            <v>Grace</v>
          </cell>
          <cell r="BL47" t="str">
            <v>Jean</v>
          </cell>
          <cell r="BM47" t="str">
            <v>Shirley</v>
          </cell>
          <cell r="BN47" t="str">
            <v>Grace</v>
          </cell>
          <cell r="BO47" t="str">
            <v>Emma</v>
          </cell>
          <cell r="BP47" t="str">
            <v>Judy</v>
          </cell>
          <cell r="BQ47" t="str">
            <v>Nancy</v>
          </cell>
          <cell r="BR47" t="str">
            <v>Jennifer</v>
          </cell>
          <cell r="BS47" t="str">
            <v>Judy</v>
          </cell>
          <cell r="BT47" t="str">
            <v>Jessica</v>
          </cell>
          <cell r="BU47" t="str">
            <v>Evelyn</v>
          </cell>
          <cell r="BV47" t="str">
            <v>Nicole</v>
          </cell>
          <cell r="BW47" t="str">
            <v>Emma</v>
          </cell>
          <cell r="BX47" t="str">
            <v>Teresa</v>
          </cell>
          <cell r="BY47" t="str">
            <v>Denise</v>
          </cell>
          <cell r="BZ47" t="str">
            <v>Joan</v>
          </cell>
          <cell r="CA47" t="str">
            <v>Michelle</v>
          </cell>
          <cell r="CB47" t="str">
            <v>Amber</v>
          </cell>
          <cell r="CC47" t="str">
            <v>Amanda</v>
          </cell>
          <cell r="CD47" t="str">
            <v>Virginia</v>
          </cell>
          <cell r="CE47" t="str">
            <v>Marie</v>
          </cell>
          <cell r="CF47" t="str">
            <v>Samantha</v>
          </cell>
        </row>
        <row r="48">
          <cell r="E48" t="str">
            <v>Washington</v>
          </cell>
          <cell r="F48" t="str">
            <v>Truman</v>
          </cell>
          <cell r="G48" t="str">
            <v>Netanyahu</v>
          </cell>
          <cell r="H48" t="str">
            <v>Smith</v>
          </cell>
          <cell r="I48" t="str">
            <v>Middleton</v>
          </cell>
          <cell r="J48" t="str">
            <v>McKean</v>
          </cell>
          <cell r="K48" t="str">
            <v>Read</v>
          </cell>
          <cell r="L48" t="str">
            <v>Hopkinson</v>
          </cell>
          <cell r="M48" t="str">
            <v>Hewes</v>
          </cell>
          <cell r="N48" t="str">
            <v>Gerry</v>
          </cell>
          <cell r="O48" t="str">
            <v>Metaxes</v>
          </cell>
          <cell r="P48" t="str">
            <v>Nguyen</v>
          </cell>
          <cell r="Q48" t="str">
            <v>Stone</v>
          </cell>
          <cell r="R48" t="str">
            <v>Hubble</v>
          </cell>
          <cell r="S48" t="str">
            <v>Jimenez</v>
          </cell>
          <cell r="T48" t="str">
            <v>Rodriguez</v>
          </cell>
          <cell r="U48" t="str">
            <v>Ellery</v>
          </cell>
          <cell r="V48" t="str">
            <v>Clark</v>
          </cell>
          <cell r="W48" t="str">
            <v>Lee</v>
          </cell>
          <cell r="X48" t="str">
            <v>Nelson</v>
          </cell>
          <cell r="Y48" t="str">
            <v>Dominguez</v>
          </cell>
          <cell r="Z48" t="str">
            <v>Paine</v>
          </cell>
          <cell r="AA48" t="str">
            <v>Clymer</v>
          </cell>
          <cell r="AB48" t="str">
            <v>Whitefield</v>
          </cell>
          <cell r="AC48" t="str">
            <v>Churchill</v>
          </cell>
          <cell r="AD48" t="str">
            <v>Crowder</v>
          </cell>
          <cell r="AE48" t="str">
            <v>Boyle</v>
          </cell>
          <cell r="AF48" t="str">
            <v>Ross</v>
          </cell>
          <cell r="AG48" t="str">
            <v>Penn</v>
          </cell>
          <cell r="AH48" t="str">
            <v>Hancock</v>
          </cell>
          <cell r="AI48" t="str">
            <v>Grant</v>
          </cell>
          <cell r="AJ48" t="str">
            <v>Behe</v>
          </cell>
          <cell r="AK48" t="str">
            <v>Huntington</v>
          </cell>
          <cell r="AL48" t="str">
            <v>Bernoulli</v>
          </cell>
          <cell r="AM48" t="str">
            <v>Robinson</v>
          </cell>
          <cell r="AN48" t="str">
            <v>Morton</v>
          </cell>
          <cell r="AO48" t="str">
            <v>Franklin</v>
          </cell>
          <cell r="AP48" t="str">
            <v>Chase</v>
          </cell>
          <cell r="AQ48" t="str">
            <v>Chen</v>
          </cell>
          <cell r="AR48" t="str">
            <v>Lynch</v>
          </cell>
          <cell r="AS48" t="str">
            <v>Bartlett</v>
          </cell>
          <cell r="AT48" t="str">
            <v>Reagan</v>
          </cell>
          <cell r="AU48" t="str">
            <v>Morris</v>
          </cell>
          <cell r="AV48" t="str">
            <v>Graham</v>
          </cell>
          <cell r="AW48" t="str">
            <v>Rush</v>
          </cell>
          <cell r="AX48" t="str">
            <v>McArthur</v>
          </cell>
          <cell r="AY48" t="str">
            <v>Leibholz</v>
          </cell>
          <cell r="AZ48" t="str">
            <v>Heyward</v>
          </cell>
          <cell r="BA48" t="str">
            <v>Livingston</v>
          </cell>
          <cell r="BB48" t="str">
            <v>Lennox</v>
          </cell>
          <cell r="BC48" t="str">
            <v>Hibbs</v>
          </cell>
          <cell r="BD48" t="str">
            <v>Lincoln</v>
          </cell>
          <cell r="BE48" t="str">
            <v>Mitsubishi</v>
          </cell>
          <cell r="BF48" t="str">
            <v>Paca</v>
          </cell>
          <cell r="BG48" t="str">
            <v>Hooper</v>
          </cell>
          <cell r="BH48" t="str">
            <v>Einsenhower</v>
          </cell>
          <cell r="BI48" t="str">
            <v>Ayscough</v>
          </cell>
          <cell r="BJ48" t="str">
            <v>Stockton</v>
          </cell>
          <cell r="BK48" t="str">
            <v>Gwinnett</v>
          </cell>
          <cell r="BL48" t="str">
            <v>Douglas</v>
          </cell>
          <cell r="BM48" t="str">
            <v>Lewis</v>
          </cell>
          <cell r="BN48" t="str">
            <v>Jefferson</v>
          </cell>
          <cell r="BO48" t="str">
            <v>Rodney</v>
          </cell>
          <cell r="BP48" t="str">
            <v>Hall</v>
          </cell>
          <cell r="BQ48" t="str">
            <v>Carver-SK</v>
          </cell>
          <cell r="BR48" t="str">
            <v>Tanaka</v>
          </cell>
          <cell r="BS48" t="str">
            <v>Hopkins</v>
          </cell>
          <cell r="BT48" t="str">
            <v>Hart</v>
          </cell>
          <cell r="BU48" t="str">
            <v>Ascott</v>
          </cell>
          <cell r="BV48" t="str">
            <v>Rutledge</v>
          </cell>
          <cell r="BW48" t="str">
            <v>Floyd</v>
          </cell>
          <cell r="BX48" t="str">
            <v>Adams</v>
          </cell>
          <cell r="BY48" t="str">
            <v>Columbus</v>
          </cell>
          <cell r="BZ48" t="str">
            <v>Gensfleisch zur Laden</v>
          </cell>
          <cell r="CA48" t="str">
            <v>Sherman</v>
          </cell>
          <cell r="CB48" t="str">
            <v>Oren</v>
          </cell>
          <cell r="CC48" t="str">
            <v>Carroll</v>
          </cell>
          <cell r="CD48" t="str">
            <v>Harrison</v>
          </cell>
          <cell r="CE48" t="str">
            <v>Braxton</v>
          </cell>
          <cell r="CF48" t="str">
            <v>Carson</v>
          </cell>
        </row>
        <row r="49">
          <cell r="E49" t="str">
            <v>Female</v>
          </cell>
          <cell r="F49" t="str">
            <v>Female</v>
          </cell>
          <cell r="G49" t="str">
            <v>Female</v>
          </cell>
          <cell r="H49" t="str">
            <v>Female</v>
          </cell>
          <cell r="I49" t="str">
            <v>Female</v>
          </cell>
          <cell r="J49" t="str">
            <v>Female</v>
          </cell>
          <cell r="K49" t="str">
            <v>Female</v>
          </cell>
          <cell r="L49" t="str">
            <v>Female</v>
          </cell>
          <cell r="M49" t="str">
            <v>Female</v>
          </cell>
          <cell r="N49" t="str">
            <v>Female</v>
          </cell>
          <cell r="O49" t="str">
            <v>Female</v>
          </cell>
          <cell r="P49" t="str">
            <v>Female</v>
          </cell>
          <cell r="Q49" t="str">
            <v>Female</v>
          </cell>
          <cell r="R49" t="str">
            <v>Female</v>
          </cell>
          <cell r="S49" t="str">
            <v>Female</v>
          </cell>
          <cell r="T49" t="str">
            <v>Female</v>
          </cell>
          <cell r="U49" t="str">
            <v>Female</v>
          </cell>
          <cell r="V49" t="str">
            <v>Female</v>
          </cell>
          <cell r="W49" t="str">
            <v>Female</v>
          </cell>
          <cell r="X49" t="str">
            <v>Female</v>
          </cell>
          <cell r="Y49" t="str">
            <v>Female</v>
          </cell>
          <cell r="Z49" t="str">
            <v>Female</v>
          </cell>
          <cell r="AA49" t="str">
            <v>Female</v>
          </cell>
          <cell r="AB49" t="str">
            <v>Female</v>
          </cell>
          <cell r="AC49" t="str">
            <v>Female</v>
          </cell>
          <cell r="AD49" t="str">
            <v>Female</v>
          </cell>
          <cell r="AE49" t="str">
            <v>Female</v>
          </cell>
          <cell r="AF49" t="str">
            <v>Female</v>
          </cell>
          <cell r="AG49" t="str">
            <v>Female</v>
          </cell>
          <cell r="AH49" t="str">
            <v>Female</v>
          </cell>
          <cell r="AI49" t="str">
            <v>Female</v>
          </cell>
          <cell r="AJ49" t="str">
            <v>Female</v>
          </cell>
          <cell r="AK49" t="str">
            <v>Female</v>
          </cell>
          <cell r="AL49" t="str">
            <v>Female</v>
          </cell>
          <cell r="AM49" t="str">
            <v>Female</v>
          </cell>
          <cell r="AN49" t="str">
            <v>Female</v>
          </cell>
          <cell r="AO49" t="str">
            <v>Female</v>
          </cell>
          <cell r="AP49" t="str">
            <v>Female</v>
          </cell>
          <cell r="AQ49" t="str">
            <v>Female</v>
          </cell>
          <cell r="AR49" t="str">
            <v>Female</v>
          </cell>
          <cell r="AS49" t="str">
            <v>Female</v>
          </cell>
          <cell r="AT49" t="str">
            <v>Female</v>
          </cell>
          <cell r="AU49" t="str">
            <v>Female</v>
          </cell>
          <cell r="AV49" t="str">
            <v>Female</v>
          </cell>
          <cell r="AW49" t="str">
            <v>Female</v>
          </cell>
          <cell r="AX49" t="str">
            <v>Female</v>
          </cell>
          <cell r="AY49" t="str">
            <v>Female</v>
          </cell>
          <cell r="AZ49" t="str">
            <v>Female</v>
          </cell>
          <cell r="BA49" t="str">
            <v>Female</v>
          </cell>
          <cell r="BB49" t="str">
            <v>Female</v>
          </cell>
          <cell r="BC49" t="str">
            <v>Female</v>
          </cell>
          <cell r="BD49" t="str">
            <v>Female</v>
          </cell>
          <cell r="BE49" t="str">
            <v>Female</v>
          </cell>
          <cell r="BF49" t="str">
            <v>Female</v>
          </cell>
          <cell r="BG49" t="str">
            <v>Female</v>
          </cell>
          <cell r="BH49" t="str">
            <v>Female</v>
          </cell>
          <cell r="BI49" t="str">
            <v>Female</v>
          </cell>
          <cell r="BJ49" t="str">
            <v>Female</v>
          </cell>
          <cell r="BK49" t="str">
            <v>Female</v>
          </cell>
          <cell r="BL49" t="str">
            <v>Female</v>
          </cell>
          <cell r="BM49" t="str">
            <v>Female</v>
          </cell>
          <cell r="BN49" t="str">
            <v>Female</v>
          </cell>
          <cell r="BO49" t="str">
            <v>Female</v>
          </cell>
          <cell r="BP49" t="str">
            <v>Female</v>
          </cell>
          <cell r="BQ49" t="str">
            <v>Female</v>
          </cell>
          <cell r="BR49" t="str">
            <v>Female</v>
          </cell>
          <cell r="BS49" t="str">
            <v>Female</v>
          </cell>
          <cell r="BT49" t="str">
            <v>Female</v>
          </cell>
          <cell r="BU49" t="str">
            <v>Female</v>
          </cell>
          <cell r="BV49" t="str">
            <v>Female</v>
          </cell>
          <cell r="BW49" t="str">
            <v>Female</v>
          </cell>
          <cell r="BX49" t="str">
            <v>Female</v>
          </cell>
          <cell r="BY49" t="str">
            <v>Female</v>
          </cell>
          <cell r="BZ49" t="str">
            <v>Female</v>
          </cell>
          <cell r="CA49" t="str">
            <v>Female</v>
          </cell>
          <cell r="CB49" t="str">
            <v>Female</v>
          </cell>
          <cell r="CC49" t="str">
            <v>Female</v>
          </cell>
          <cell r="CD49" t="str">
            <v>Female</v>
          </cell>
          <cell r="CE49" t="str">
            <v>Female</v>
          </cell>
          <cell r="CF49" t="str">
            <v>Female</v>
          </cell>
        </row>
        <row r="50">
          <cell r="E50">
            <v>26</v>
          </cell>
          <cell r="F50">
            <v>22</v>
          </cell>
          <cell r="G50">
            <v>23</v>
          </cell>
          <cell r="H50">
            <v>23</v>
          </cell>
          <cell r="I50">
            <v>23</v>
          </cell>
          <cell r="J50">
            <v>24</v>
          </cell>
          <cell r="K50">
            <v>21</v>
          </cell>
          <cell r="L50">
            <v>23</v>
          </cell>
          <cell r="M50">
            <v>21</v>
          </cell>
          <cell r="N50">
            <v>25</v>
          </cell>
          <cell r="O50">
            <v>23</v>
          </cell>
          <cell r="P50">
            <v>22</v>
          </cell>
          <cell r="Q50">
            <v>22</v>
          </cell>
          <cell r="R50">
            <v>26</v>
          </cell>
          <cell r="S50">
            <v>24</v>
          </cell>
          <cell r="T50">
            <v>25</v>
          </cell>
          <cell r="U50">
            <v>22</v>
          </cell>
          <cell r="V50">
            <v>24</v>
          </cell>
          <cell r="W50">
            <v>25</v>
          </cell>
          <cell r="X50">
            <v>25</v>
          </cell>
          <cell r="Y50">
            <v>21</v>
          </cell>
          <cell r="Z50">
            <v>22</v>
          </cell>
          <cell r="AA50">
            <v>21</v>
          </cell>
          <cell r="AB50">
            <v>21</v>
          </cell>
          <cell r="AC50">
            <v>23</v>
          </cell>
          <cell r="AD50">
            <v>24</v>
          </cell>
          <cell r="AE50">
            <v>23</v>
          </cell>
          <cell r="AF50">
            <v>25</v>
          </cell>
          <cell r="AG50">
            <v>24</v>
          </cell>
          <cell r="AH50">
            <v>22</v>
          </cell>
          <cell r="AI50">
            <v>23</v>
          </cell>
          <cell r="AJ50">
            <v>22</v>
          </cell>
          <cell r="AK50">
            <v>23</v>
          </cell>
          <cell r="AL50">
            <v>26</v>
          </cell>
          <cell r="AM50">
            <v>22</v>
          </cell>
          <cell r="AN50">
            <v>25</v>
          </cell>
          <cell r="AO50">
            <v>24</v>
          </cell>
          <cell r="AP50">
            <v>25</v>
          </cell>
          <cell r="AQ50">
            <v>23</v>
          </cell>
          <cell r="AR50">
            <v>21</v>
          </cell>
          <cell r="AS50">
            <v>24</v>
          </cell>
          <cell r="AT50">
            <v>24</v>
          </cell>
          <cell r="AU50">
            <v>23</v>
          </cell>
          <cell r="AV50">
            <v>22</v>
          </cell>
          <cell r="AW50">
            <v>24</v>
          </cell>
          <cell r="AX50">
            <v>25</v>
          </cell>
          <cell r="AY50">
            <v>21</v>
          </cell>
          <cell r="AZ50">
            <v>25</v>
          </cell>
          <cell r="BA50">
            <v>25</v>
          </cell>
          <cell r="BB50">
            <v>24</v>
          </cell>
          <cell r="BC50">
            <v>21</v>
          </cell>
          <cell r="BD50">
            <v>25</v>
          </cell>
          <cell r="BE50">
            <v>23</v>
          </cell>
          <cell r="BF50">
            <v>21</v>
          </cell>
          <cell r="BG50">
            <v>22</v>
          </cell>
          <cell r="BH50">
            <v>24</v>
          </cell>
          <cell r="BI50">
            <v>23</v>
          </cell>
          <cell r="BJ50">
            <v>23</v>
          </cell>
          <cell r="BK50">
            <v>23</v>
          </cell>
          <cell r="BL50">
            <v>21</v>
          </cell>
          <cell r="BM50">
            <v>23</v>
          </cell>
          <cell r="BN50">
            <v>23</v>
          </cell>
          <cell r="BO50">
            <v>22</v>
          </cell>
          <cell r="BP50">
            <v>22</v>
          </cell>
          <cell r="BQ50">
            <v>21</v>
          </cell>
          <cell r="BR50">
            <v>23</v>
          </cell>
          <cell r="BS50">
            <v>21</v>
          </cell>
          <cell r="BT50">
            <v>23</v>
          </cell>
          <cell r="BU50">
            <v>24</v>
          </cell>
          <cell r="BV50">
            <v>24</v>
          </cell>
          <cell r="BW50">
            <v>24</v>
          </cell>
          <cell r="BX50">
            <v>21</v>
          </cell>
          <cell r="BY50">
            <v>25</v>
          </cell>
          <cell r="BZ50">
            <v>23</v>
          </cell>
          <cell r="CA50">
            <v>26</v>
          </cell>
          <cell r="CB50">
            <v>24</v>
          </cell>
          <cell r="CC50">
            <v>25</v>
          </cell>
          <cell r="CD50">
            <v>26</v>
          </cell>
          <cell r="CE50">
            <v>25</v>
          </cell>
          <cell r="CF50">
            <v>23</v>
          </cell>
        </row>
        <row r="51">
          <cell r="E51" t="str">
            <v>Daughter</v>
          </cell>
          <cell r="F51" t="str">
            <v>Daughter</v>
          </cell>
          <cell r="G51" t="str">
            <v>Daughter</v>
          </cell>
          <cell r="H51" t="str">
            <v>Daughter</v>
          </cell>
          <cell r="I51" t="str">
            <v>Daughter</v>
          </cell>
          <cell r="J51" t="str">
            <v>Daughter</v>
          </cell>
          <cell r="K51" t="str">
            <v>Daughter</v>
          </cell>
          <cell r="L51" t="str">
            <v>Daughter</v>
          </cell>
          <cell r="M51" t="str">
            <v>Daughter</v>
          </cell>
          <cell r="N51" t="str">
            <v>Daughter</v>
          </cell>
          <cell r="O51" t="str">
            <v>Daughter</v>
          </cell>
          <cell r="P51" t="str">
            <v>Daughter</v>
          </cell>
          <cell r="Q51" t="str">
            <v>Daughter</v>
          </cell>
          <cell r="R51" t="str">
            <v>Daughter</v>
          </cell>
          <cell r="S51" t="str">
            <v>Daughter</v>
          </cell>
          <cell r="T51" t="str">
            <v>Daughter</v>
          </cell>
          <cell r="U51" t="str">
            <v>Daughter</v>
          </cell>
          <cell r="V51" t="str">
            <v>Daughter</v>
          </cell>
          <cell r="W51" t="str">
            <v>Daughter</v>
          </cell>
          <cell r="X51" t="str">
            <v>Daughter</v>
          </cell>
          <cell r="Y51" t="str">
            <v>Daughter</v>
          </cell>
          <cell r="Z51" t="str">
            <v>Daughter</v>
          </cell>
          <cell r="AA51" t="str">
            <v>Daughter</v>
          </cell>
          <cell r="AB51" t="str">
            <v>Daughter</v>
          </cell>
          <cell r="AC51" t="str">
            <v>Daughter</v>
          </cell>
          <cell r="AD51" t="str">
            <v>Daughter</v>
          </cell>
          <cell r="AE51" t="str">
            <v>Daughter</v>
          </cell>
          <cell r="AF51" t="str">
            <v>Daughter</v>
          </cell>
          <cell r="AG51" t="str">
            <v>Daughter</v>
          </cell>
          <cell r="AH51" t="str">
            <v>Daughter</v>
          </cell>
          <cell r="AI51" t="str">
            <v>Daughter</v>
          </cell>
          <cell r="AJ51" t="str">
            <v>Daughter</v>
          </cell>
          <cell r="AK51" t="str">
            <v>Daughter</v>
          </cell>
          <cell r="AL51" t="str">
            <v>Daughter</v>
          </cell>
          <cell r="AM51" t="str">
            <v>Daughter</v>
          </cell>
          <cell r="AN51" t="str">
            <v>Daughter</v>
          </cell>
          <cell r="AO51" t="str">
            <v>Daughter</v>
          </cell>
          <cell r="AP51" t="str">
            <v>Daughter</v>
          </cell>
          <cell r="AQ51" t="str">
            <v>Daughter</v>
          </cell>
          <cell r="AR51" t="str">
            <v>Daughter</v>
          </cell>
          <cell r="AS51" t="str">
            <v>Daughter</v>
          </cell>
          <cell r="AT51" t="str">
            <v>Daughter</v>
          </cell>
          <cell r="AU51" t="str">
            <v>Daughter</v>
          </cell>
          <cell r="AV51" t="str">
            <v>Daughter</v>
          </cell>
          <cell r="AW51" t="str">
            <v>Daughter</v>
          </cell>
          <cell r="AX51" t="str">
            <v>Daughter</v>
          </cell>
          <cell r="AY51" t="str">
            <v>Daughter</v>
          </cell>
          <cell r="AZ51" t="str">
            <v>Daughter</v>
          </cell>
          <cell r="BA51" t="str">
            <v>Daughter</v>
          </cell>
          <cell r="BB51" t="str">
            <v>Daughter</v>
          </cell>
          <cell r="BC51" t="str">
            <v>Daughter</v>
          </cell>
          <cell r="BD51" t="str">
            <v>Daughter</v>
          </cell>
          <cell r="BE51" t="str">
            <v>Daughter</v>
          </cell>
          <cell r="BF51" t="str">
            <v>Daughter</v>
          </cell>
          <cell r="BG51" t="str">
            <v>Daughter</v>
          </cell>
          <cell r="BH51" t="str">
            <v>Daughter</v>
          </cell>
          <cell r="BI51" t="str">
            <v>Daughter</v>
          </cell>
          <cell r="BJ51" t="str">
            <v>Daughter</v>
          </cell>
          <cell r="BK51" t="str">
            <v>Daughter</v>
          </cell>
          <cell r="BL51" t="str">
            <v>Daughter</v>
          </cell>
          <cell r="BM51" t="str">
            <v>Daughter</v>
          </cell>
          <cell r="BN51" t="str">
            <v>Daughter</v>
          </cell>
          <cell r="BO51" t="str">
            <v>Daughter</v>
          </cell>
          <cell r="BP51" t="str">
            <v>Daughter</v>
          </cell>
          <cell r="BQ51" t="str">
            <v>Daughter</v>
          </cell>
          <cell r="BR51" t="str">
            <v>Daughter</v>
          </cell>
          <cell r="BS51" t="str">
            <v>Daughter</v>
          </cell>
          <cell r="BT51" t="str">
            <v>Daughter</v>
          </cell>
          <cell r="BU51" t="str">
            <v>Daughter</v>
          </cell>
          <cell r="BV51" t="str">
            <v>Daughter</v>
          </cell>
          <cell r="BW51" t="str">
            <v>Daughter</v>
          </cell>
          <cell r="BX51" t="str">
            <v>Daughter</v>
          </cell>
          <cell r="BY51" t="str">
            <v>Daughter</v>
          </cell>
          <cell r="BZ51" t="str">
            <v>Daughter</v>
          </cell>
          <cell r="CA51" t="str">
            <v>Daughter</v>
          </cell>
          <cell r="CB51" t="str">
            <v>Daughter</v>
          </cell>
          <cell r="CC51" t="str">
            <v>Daughter</v>
          </cell>
          <cell r="CD51" t="str">
            <v>Daughter</v>
          </cell>
          <cell r="CE51" t="str">
            <v>Daughter</v>
          </cell>
          <cell r="CF51" t="str">
            <v>Daughter</v>
          </cell>
        </row>
      </sheetData>
      <sheetData sheetId="2"/>
      <sheetData sheetId="3"/>
      <sheetData sheetId="4">
        <row r="3">
          <cell r="B3" t="str">
            <v>Value</v>
          </cell>
          <cell r="C3" t="str">
            <v>Range</v>
          </cell>
          <cell r="D3" t="str">
            <v>Data 1</v>
          </cell>
          <cell r="E3" t="str">
            <v>Data 2</v>
          </cell>
        </row>
        <row r="4">
          <cell r="B4">
            <v>0</v>
          </cell>
          <cell r="C4" t="str">
            <v>0 - 0.01</v>
          </cell>
          <cell r="D4" t="str">
            <v>Mary</v>
          </cell>
          <cell r="E4" t="str">
            <v>James</v>
          </cell>
        </row>
        <row r="5">
          <cell r="B5">
            <v>0.01</v>
          </cell>
          <cell r="C5" t="str">
            <v>0.01 - 0.02</v>
          </cell>
          <cell r="D5" t="str">
            <v>Patricia</v>
          </cell>
          <cell r="E5" t="str">
            <v>Robert</v>
          </cell>
        </row>
        <row r="6">
          <cell r="B6">
            <v>0.02</v>
          </cell>
          <cell r="C6" t="str">
            <v>0.02 - 0.03</v>
          </cell>
          <cell r="D6" t="str">
            <v>Jennifer</v>
          </cell>
          <cell r="E6" t="str">
            <v>John</v>
          </cell>
        </row>
        <row r="7">
          <cell r="B7">
            <v>0.03</v>
          </cell>
          <cell r="C7" t="str">
            <v>0.03 - 0.04</v>
          </cell>
          <cell r="D7" t="str">
            <v>Linda</v>
          </cell>
          <cell r="E7" t="str">
            <v>Michael</v>
          </cell>
        </row>
        <row r="8">
          <cell r="B8">
            <v>0.04</v>
          </cell>
          <cell r="C8" t="str">
            <v>0.04 - 0.05</v>
          </cell>
          <cell r="D8" t="str">
            <v>Elizabeth</v>
          </cell>
          <cell r="E8" t="str">
            <v>William</v>
          </cell>
        </row>
        <row r="9">
          <cell r="B9">
            <v>0.05</v>
          </cell>
          <cell r="C9" t="str">
            <v>0.05 - 0.06</v>
          </cell>
          <cell r="D9" t="str">
            <v>Barbara</v>
          </cell>
          <cell r="E9" t="str">
            <v>David</v>
          </cell>
        </row>
        <row r="10">
          <cell r="B10">
            <v>0.06</v>
          </cell>
          <cell r="C10" t="str">
            <v>0.06 - 0.07</v>
          </cell>
          <cell r="D10" t="str">
            <v>Susan</v>
          </cell>
          <cell r="E10" t="str">
            <v>Richard</v>
          </cell>
        </row>
        <row r="11">
          <cell r="B11">
            <v>7.0000000000000007E-2</v>
          </cell>
          <cell r="C11" t="str">
            <v>0.07 - 0.08</v>
          </cell>
          <cell r="D11" t="str">
            <v>Jessica</v>
          </cell>
          <cell r="E11" t="str">
            <v>Joseph</v>
          </cell>
        </row>
        <row r="12">
          <cell r="B12">
            <v>0.08</v>
          </cell>
          <cell r="C12" t="str">
            <v>0.08 - 0.09</v>
          </cell>
          <cell r="D12" t="str">
            <v>Sarah</v>
          </cell>
          <cell r="E12" t="str">
            <v>Thomas</v>
          </cell>
        </row>
        <row r="13">
          <cell r="B13">
            <v>0.09</v>
          </cell>
          <cell r="C13" t="str">
            <v>0.09 - 0.1</v>
          </cell>
          <cell r="D13" t="str">
            <v>Karen</v>
          </cell>
          <cell r="E13" t="str">
            <v>Charles</v>
          </cell>
        </row>
        <row r="14">
          <cell r="B14">
            <v>0.1</v>
          </cell>
          <cell r="C14" t="str">
            <v>0.1 - 0.11</v>
          </cell>
          <cell r="D14" t="str">
            <v>Nancy</v>
          </cell>
          <cell r="E14" t="str">
            <v>Christopher</v>
          </cell>
        </row>
        <row r="15">
          <cell r="B15">
            <v>0.11</v>
          </cell>
          <cell r="C15" t="str">
            <v>0.11 - 0.12</v>
          </cell>
          <cell r="D15" t="str">
            <v>Lisa</v>
          </cell>
          <cell r="E15" t="str">
            <v>Daniel</v>
          </cell>
        </row>
        <row r="16">
          <cell r="B16">
            <v>0.12</v>
          </cell>
          <cell r="C16" t="str">
            <v>0.12 - 0.13</v>
          </cell>
          <cell r="D16" t="str">
            <v>Betty</v>
          </cell>
          <cell r="E16" t="str">
            <v>Matthew</v>
          </cell>
        </row>
        <row r="17">
          <cell r="B17">
            <v>0.13</v>
          </cell>
          <cell r="C17" t="str">
            <v>0.13 - 0.14</v>
          </cell>
          <cell r="D17" t="str">
            <v>Margaret</v>
          </cell>
          <cell r="E17" t="str">
            <v>Anthony</v>
          </cell>
        </row>
        <row r="18">
          <cell r="B18">
            <v>0.14000000000000001</v>
          </cell>
          <cell r="C18" t="str">
            <v>0.14 - 0.15</v>
          </cell>
          <cell r="D18" t="str">
            <v>Sandra</v>
          </cell>
          <cell r="E18" t="str">
            <v>Mark</v>
          </cell>
        </row>
        <row r="19">
          <cell r="B19">
            <v>0.15</v>
          </cell>
          <cell r="C19" t="str">
            <v>0.15 - 0.16</v>
          </cell>
          <cell r="D19" t="str">
            <v>Ashley</v>
          </cell>
          <cell r="E19" t="str">
            <v>Donald</v>
          </cell>
        </row>
        <row r="20">
          <cell r="B20">
            <v>0.16</v>
          </cell>
          <cell r="C20" t="str">
            <v>0.16 - 0.17</v>
          </cell>
          <cell r="D20" t="str">
            <v>Kimberly</v>
          </cell>
          <cell r="E20" t="str">
            <v>Steven</v>
          </cell>
        </row>
        <row r="21">
          <cell r="B21">
            <v>0.17</v>
          </cell>
          <cell r="C21" t="str">
            <v>0.17 - 0.18</v>
          </cell>
          <cell r="D21" t="str">
            <v>Emily</v>
          </cell>
          <cell r="E21" t="str">
            <v>Paul</v>
          </cell>
        </row>
        <row r="22">
          <cell r="B22">
            <v>0.18</v>
          </cell>
          <cell r="C22" t="str">
            <v>0.18 - 0.19</v>
          </cell>
          <cell r="D22" t="str">
            <v>Donna</v>
          </cell>
          <cell r="E22" t="str">
            <v>Andrew</v>
          </cell>
        </row>
        <row r="23">
          <cell r="B23">
            <v>0.19</v>
          </cell>
          <cell r="C23" t="str">
            <v>0.19 - 0.2</v>
          </cell>
          <cell r="D23" t="str">
            <v>Michelle</v>
          </cell>
          <cell r="E23" t="str">
            <v>Joshua</v>
          </cell>
        </row>
        <row r="24">
          <cell r="B24">
            <v>0.2</v>
          </cell>
          <cell r="C24" t="str">
            <v>0.2 - 0.21</v>
          </cell>
          <cell r="D24" t="str">
            <v>Dorothy</v>
          </cell>
          <cell r="E24" t="str">
            <v>Kenneth</v>
          </cell>
        </row>
        <row r="25">
          <cell r="B25">
            <v>0.21</v>
          </cell>
          <cell r="C25" t="str">
            <v>0.21 - 0.22</v>
          </cell>
          <cell r="D25" t="str">
            <v>Carol</v>
          </cell>
          <cell r="E25" t="str">
            <v>Kevin</v>
          </cell>
        </row>
        <row r="26">
          <cell r="B26">
            <v>0.22</v>
          </cell>
          <cell r="C26" t="str">
            <v>0.22 - 0.23</v>
          </cell>
          <cell r="D26" t="str">
            <v>Amanda</v>
          </cell>
          <cell r="E26" t="str">
            <v>Brian</v>
          </cell>
        </row>
        <row r="27">
          <cell r="B27">
            <v>0.23</v>
          </cell>
          <cell r="C27" t="str">
            <v>0.23 - 0.24</v>
          </cell>
          <cell r="D27" t="str">
            <v>Melissa</v>
          </cell>
          <cell r="E27" t="str">
            <v>George</v>
          </cell>
        </row>
        <row r="28">
          <cell r="B28">
            <v>0.24</v>
          </cell>
          <cell r="C28" t="str">
            <v>0.24 - 0.25</v>
          </cell>
          <cell r="D28" t="str">
            <v>Deborah</v>
          </cell>
          <cell r="E28" t="str">
            <v>Edward</v>
          </cell>
        </row>
        <row r="29">
          <cell r="B29">
            <v>0.25</v>
          </cell>
          <cell r="C29" t="str">
            <v>0.25 - 0.26</v>
          </cell>
          <cell r="D29" t="str">
            <v>Stephanie</v>
          </cell>
          <cell r="E29" t="str">
            <v>Ronald</v>
          </cell>
        </row>
        <row r="30">
          <cell r="B30">
            <v>0.26</v>
          </cell>
          <cell r="C30" t="str">
            <v>0.26 - 0.27</v>
          </cell>
          <cell r="D30" t="str">
            <v>Rebecca</v>
          </cell>
          <cell r="E30" t="str">
            <v>Timothy</v>
          </cell>
        </row>
        <row r="31">
          <cell r="B31">
            <v>0.27</v>
          </cell>
          <cell r="C31" t="str">
            <v>0.27 - 0.28</v>
          </cell>
          <cell r="D31" t="str">
            <v>Sharon</v>
          </cell>
          <cell r="E31" t="str">
            <v>Jason</v>
          </cell>
        </row>
        <row r="32">
          <cell r="B32">
            <v>0.28000000000000003</v>
          </cell>
          <cell r="C32" t="str">
            <v>0.28 - 0.29</v>
          </cell>
          <cell r="D32" t="str">
            <v>Laura</v>
          </cell>
          <cell r="E32" t="str">
            <v>Jeffrey</v>
          </cell>
        </row>
        <row r="33">
          <cell r="B33">
            <v>0.28999999999999998</v>
          </cell>
          <cell r="C33" t="str">
            <v>0.29 - 0.3</v>
          </cell>
          <cell r="D33" t="str">
            <v>Cynthia</v>
          </cell>
          <cell r="E33" t="str">
            <v>Ryan</v>
          </cell>
        </row>
        <row r="34">
          <cell r="B34">
            <v>0.3</v>
          </cell>
          <cell r="C34" t="str">
            <v>0.3 - 0.31</v>
          </cell>
          <cell r="D34" t="str">
            <v>Kathleen</v>
          </cell>
          <cell r="E34" t="str">
            <v>Jacob</v>
          </cell>
        </row>
        <row r="35">
          <cell r="B35">
            <v>0.31</v>
          </cell>
          <cell r="C35" t="str">
            <v>0.31 - 0.32</v>
          </cell>
          <cell r="D35" t="str">
            <v>Amy</v>
          </cell>
          <cell r="E35" t="str">
            <v>Gary</v>
          </cell>
        </row>
        <row r="36">
          <cell r="B36">
            <v>0.32</v>
          </cell>
          <cell r="C36" t="str">
            <v>0.32 - 0.33</v>
          </cell>
          <cell r="D36" t="str">
            <v>Shirley</v>
          </cell>
          <cell r="E36" t="str">
            <v>Nicholas</v>
          </cell>
        </row>
        <row r="37">
          <cell r="B37">
            <v>0.33</v>
          </cell>
          <cell r="C37" t="str">
            <v>0.33 - 0.34</v>
          </cell>
          <cell r="D37" t="str">
            <v>Angela</v>
          </cell>
          <cell r="E37" t="str">
            <v>Eric</v>
          </cell>
        </row>
        <row r="38">
          <cell r="B38">
            <v>0.34</v>
          </cell>
          <cell r="C38" t="str">
            <v>0.34 - 0.35</v>
          </cell>
          <cell r="D38" t="str">
            <v>Helen</v>
          </cell>
          <cell r="E38" t="str">
            <v>Jonathan</v>
          </cell>
        </row>
        <row r="39">
          <cell r="B39">
            <v>0.35</v>
          </cell>
          <cell r="C39" t="str">
            <v>0.35 - 0.36</v>
          </cell>
          <cell r="D39" t="str">
            <v>Anna</v>
          </cell>
          <cell r="E39" t="str">
            <v>Stephen</v>
          </cell>
        </row>
        <row r="40">
          <cell r="B40">
            <v>0.36</v>
          </cell>
          <cell r="C40" t="str">
            <v>0.36 - 0.37</v>
          </cell>
          <cell r="D40" t="str">
            <v>Brenda</v>
          </cell>
          <cell r="E40" t="str">
            <v>Larry</v>
          </cell>
        </row>
        <row r="41">
          <cell r="B41">
            <v>0.37</v>
          </cell>
          <cell r="C41" t="str">
            <v>0.37 - 0.38</v>
          </cell>
          <cell r="D41" t="str">
            <v>Pamela</v>
          </cell>
          <cell r="E41" t="str">
            <v>Justin</v>
          </cell>
        </row>
        <row r="42">
          <cell r="B42">
            <v>0.38</v>
          </cell>
          <cell r="C42" t="str">
            <v>0.38 - 0.39</v>
          </cell>
          <cell r="D42" t="str">
            <v>Nicole</v>
          </cell>
          <cell r="E42" t="str">
            <v>Scott</v>
          </cell>
        </row>
        <row r="43">
          <cell r="B43">
            <v>0.39</v>
          </cell>
          <cell r="C43" t="str">
            <v>0.39 - 0.4</v>
          </cell>
          <cell r="D43" t="str">
            <v>Emma</v>
          </cell>
          <cell r="E43" t="str">
            <v>Brandon</v>
          </cell>
        </row>
        <row r="44">
          <cell r="B44">
            <v>0.4</v>
          </cell>
          <cell r="C44" t="str">
            <v>0.4 - 0.41</v>
          </cell>
          <cell r="D44" t="str">
            <v>Samantha</v>
          </cell>
          <cell r="E44" t="str">
            <v>Benjamin</v>
          </cell>
        </row>
        <row r="45">
          <cell r="B45">
            <v>0.41</v>
          </cell>
          <cell r="C45" t="str">
            <v>0.41 - 0.42</v>
          </cell>
          <cell r="D45" t="str">
            <v>Katherine</v>
          </cell>
          <cell r="E45" t="str">
            <v>Samuel</v>
          </cell>
        </row>
        <row r="46">
          <cell r="B46">
            <v>0.42</v>
          </cell>
          <cell r="C46" t="str">
            <v>0.42 - 0.43</v>
          </cell>
          <cell r="D46" t="str">
            <v>Christine</v>
          </cell>
          <cell r="E46" t="str">
            <v>Gregory</v>
          </cell>
        </row>
        <row r="47">
          <cell r="B47">
            <v>0.43</v>
          </cell>
          <cell r="C47" t="str">
            <v>0.43 - 0.44</v>
          </cell>
          <cell r="D47" t="str">
            <v>Debra</v>
          </cell>
          <cell r="E47" t="str">
            <v>Frank</v>
          </cell>
        </row>
        <row r="48">
          <cell r="B48">
            <v>0.44</v>
          </cell>
          <cell r="C48" t="str">
            <v>0.44 - 0.45</v>
          </cell>
          <cell r="D48" t="str">
            <v>Rachel</v>
          </cell>
          <cell r="E48" t="str">
            <v>Alexander</v>
          </cell>
        </row>
        <row r="49">
          <cell r="B49">
            <v>0.45</v>
          </cell>
          <cell r="C49" t="str">
            <v>0.45 - 0.46</v>
          </cell>
          <cell r="D49" t="str">
            <v>Catherine</v>
          </cell>
          <cell r="E49" t="str">
            <v>Raymond</v>
          </cell>
        </row>
        <row r="50">
          <cell r="B50">
            <v>0.46</v>
          </cell>
          <cell r="C50" t="str">
            <v>0.46 - 0.47</v>
          </cell>
          <cell r="D50" t="str">
            <v>Carolyn</v>
          </cell>
          <cell r="E50" t="str">
            <v>Patrick</v>
          </cell>
        </row>
        <row r="51">
          <cell r="B51">
            <v>0.47</v>
          </cell>
          <cell r="C51" t="str">
            <v>0.47 - 0.48</v>
          </cell>
          <cell r="D51" t="str">
            <v>Janet</v>
          </cell>
          <cell r="E51" t="str">
            <v>Jack</v>
          </cell>
        </row>
        <row r="52">
          <cell r="B52">
            <v>0.48</v>
          </cell>
          <cell r="C52" t="str">
            <v>0.48 - 0.49</v>
          </cell>
          <cell r="D52" t="str">
            <v>Ruth</v>
          </cell>
          <cell r="E52" t="str">
            <v>Dennis</v>
          </cell>
        </row>
        <row r="53">
          <cell r="B53">
            <v>0.49</v>
          </cell>
          <cell r="C53" t="str">
            <v>0.49 - 0.5</v>
          </cell>
          <cell r="D53" t="str">
            <v>Maria</v>
          </cell>
          <cell r="E53" t="str">
            <v>Jerry</v>
          </cell>
        </row>
        <row r="54">
          <cell r="B54">
            <v>0.5</v>
          </cell>
          <cell r="C54" t="str">
            <v>0.5 - 0.51</v>
          </cell>
          <cell r="D54" t="str">
            <v>Heather</v>
          </cell>
          <cell r="E54" t="str">
            <v>Tyler</v>
          </cell>
        </row>
        <row r="55">
          <cell r="B55">
            <v>0.51</v>
          </cell>
          <cell r="C55" t="str">
            <v>0.51 - 0.52</v>
          </cell>
          <cell r="D55" t="str">
            <v>Diane</v>
          </cell>
          <cell r="E55" t="str">
            <v>Aaron</v>
          </cell>
        </row>
        <row r="56">
          <cell r="B56">
            <v>0.52</v>
          </cell>
          <cell r="C56" t="str">
            <v>0.52 - 0.53</v>
          </cell>
          <cell r="D56" t="str">
            <v>Virginia</v>
          </cell>
          <cell r="E56" t="str">
            <v>Jose</v>
          </cell>
        </row>
        <row r="57">
          <cell r="B57">
            <v>0.53</v>
          </cell>
          <cell r="C57" t="str">
            <v>0.53 - 0.54</v>
          </cell>
          <cell r="D57" t="str">
            <v>Julie</v>
          </cell>
          <cell r="E57" t="str">
            <v>Adam</v>
          </cell>
        </row>
        <row r="58">
          <cell r="B58">
            <v>0.54</v>
          </cell>
          <cell r="C58" t="str">
            <v>0.54 - 0.55</v>
          </cell>
          <cell r="D58" t="str">
            <v>Joyce</v>
          </cell>
          <cell r="E58" t="str">
            <v>Henry</v>
          </cell>
        </row>
        <row r="59">
          <cell r="B59">
            <v>0.55000000000000004</v>
          </cell>
          <cell r="C59" t="str">
            <v>0.55 - 0.56</v>
          </cell>
          <cell r="D59" t="str">
            <v>Victoria</v>
          </cell>
          <cell r="E59" t="str">
            <v>Nathan</v>
          </cell>
        </row>
        <row r="60">
          <cell r="B60">
            <v>0.56000000000000005</v>
          </cell>
          <cell r="C60" t="str">
            <v>0.56 - 0.57</v>
          </cell>
          <cell r="D60" t="str">
            <v>Olivia</v>
          </cell>
          <cell r="E60" t="str">
            <v>Douglas</v>
          </cell>
        </row>
        <row r="61">
          <cell r="B61">
            <v>0.56999999999999995</v>
          </cell>
          <cell r="C61" t="str">
            <v>0.57 - 0.58</v>
          </cell>
          <cell r="D61" t="str">
            <v>Kelly</v>
          </cell>
          <cell r="E61" t="str">
            <v>Zachary</v>
          </cell>
        </row>
        <row r="62">
          <cell r="B62">
            <v>0.57999999999999996</v>
          </cell>
          <cell r="C62" t="str">
            <v>0.58 - 0.59</v>
          </cell>
          <cell r="D62" t="str">
            <v>Christina</v>
          </cell>
          <cell r="E62" t="str">
            <v>Peter</v>
          </cell>
        </row>
        <row r="63">
          <cell r="B63">
            <v>0.59</v>
          </cell>
          <cell r="C63" t="str">
            <v>0.59 - 0.6</v>
          </cell>
          <cell r="D63" t="str">
            <v>Lauren</v>
          </cell>
          <cell r="E63" t="str">
            <v>Kyle</v>
          </cell>
        </row>
        <row r="64">
          <cell r="B64">
            <v>0.6</v>
          </cell>
          <cell r="C64" t="str">
            <v>0.6 - 0.61</v>
          </cell>
          <cell r="D64" t="str">
            <v>Joan</v>
          </cell>
          <cell r="E64" t="str">
            <v>Walter</v>
          </cell>
        </row>
        <row r="65">
          <cell r="B65">
            <v>0.61</v>
          </cell>
          <cell r="C65" t="str">
            <v>0.61 - 0.62</v>
          </cell>
          <cell r="D65" t="str">
            <v>Evelyn</v>
          </cell>
          <cell r="E65" t="str">
            <v>Ethan</v>
          </cell>
        </row>
        <row r="66">
          <cell r="B66">
            <v>0.62</v>
          </cell>
          <cell r="C66" t="str">
            <v>0.62 - 0.63</v>
          </cell>
          <cell r="D66" t="str">
            <v>Judith</v>
          </cell>
          <cell r="E66" t="str">
            <v>Jeremy</v>
          </cell>
        </row>
        <row r="67">
          <cell r="B67">
            <v>0.63</v>
          </cell>
          <cell r="C67" t="str">
            <v>0.63 - 0.64</v>
          </cell>
          <cell r="D67" t="str">
            <v>Megan</v>
          </cell>
          <cell r="E67" t="str">
            <v>Harold</v>
          </cell>
        </row>
        <row r="68">
          <cell r="B68">
            <v>0.64</v>
          </cell>
          <cell r="C68" t="str">
            <v>0.64 - 0.65</v>
          </cell>
          <cell r="D68" t="str">
            <v>Cheryl</v>
          </cell>
          <cell r="E68" t="str">
            <v>Keith</v>
          </cell>
        </row>
        <row r="69">
          <cell r="B69">
            <v>0.65</v>
          </cell>
          <cell r="C69" t="str">
            <v>0.65 - 0.66</v>
          </cell>
          <cell r="D69" t="str">
            <v>Andrea</v>
          </cell>
          <cell r="E69" t="str">
            <v>Christian</v>
          </cell>
        </row>
        <row r="70">
          <cell r="B70">
            <v>0.66</v>
          </cell>
          <cell r="C70" t="str">
            <v>0.66 - 0.67</v>
          </cell>
          <cell r="D70" t="str">
            <v>Hannah</v>
          </cell>
          <cell r="E70" t="str">
            <v>Roger</v>
          </cell>
        </row>
        <row r="71">
          <cell r="B71">
            <v>0.67</v>
          </cell>
          <cell r="C71" t="str">
            <v>0.67 - 0.68</v>
          </cell>
          <cell r="D71" t="str">
            <v>Martha</v>
          </cell>
          <cell r="E71" t="str">
            <v>Noah</v>
          </cell>
        </row>
        <row r="72">
          <cell r="B72">
            <v>0.68</v>
          </cell>
          <cell r="C72" t="str">
            <v>0.68 - 0.69</v>
          </cell>
          <cell r="D72" t="str">
            <v>Jacqueline</v>
          </cell>
          <cell r="E72" t="str">
            <v>Gerald</v>
          </cell>
        </row>
        <row r="73">
          <cell r="B73">
            <v>0.69</v>
          </cell>
          <cell r="C73" t="str">
            <v>0.69 - 0.7</v>
          </cell>
          <cell r="D73" t="str">
            <v>Frances</v>
          </cell>
          <cell r="E73" t="str">
            <v>Carl</v>
          </cell>
        </row>
        <row r="74">
          <cell r="B74">
            <v>0.7</v>
          </cell>
          <cell r="C74" t="str">
            <v>0.7 - 0.71</v>
          </cell>
          <cell r="D74" t="str">
            <v>Gloria</v>
          </cell>
          <cell r="E74" t="str">
            <v>Terry</v>
          </cell>
        </row>
        <row r="75">
          <cell r="B75">
            <v>0.71</v>
          </cell>
          <cell r="C75" t="str">
            <v>0.71 - 0.72</v>
          </cell>
          <cell r="D75" t="str">
            <v>Ann</v>
          </cell>
          <cell r="E75" t="str">
            <v>Sean</v>
          </cell>
        </row>
        <row r="76">
          <cell r="B76">
            <v>0.72</v>
          </cell>
          <cell r="C76" t="str">
            <v>0.72 - 0.73</v>
          </cell>
          <cell r="D76" t="str">
            <v>Teresa</v>
          </cell>
          <cell r="E76" t="str">
            <v>Austin</v>
          </cell>
        </row>
        <row r="77">
          <cell r="B77">
            <v>0.73</v>
          </cell>
          <cell r="C77" t="str">
            <v>0.73 - 0.74</v>
          </cell>
          <cell r="D77" t="str">
            <v>Kathryn</v>
          </cell>
          <cell r="E77" t="str">
            <v>Arthur</v>
          </cell>
        </row>
        <row r="78">
          <cell r="B78">
            <v>0.74</v>
          </cell>
          <cell r="C78" t="str">
            <v>0.74 - 0.75</v>
          </cell>
          <cell r="D78" t="str">
            <v>Sara</v>
          </cell>
          <cell r="E78" t="str">
            <v>Lawrence</v>
          </cell>
        </row>
        <row r="79">
          <cell r="B79">
            <v>0.75</v>
          </cell>
          <cell r="C79" t="str">
            <v>0.75 - 0.76</v>
          </cell>
          <cell r="D79" t="str">
            <v>Janice</v>
          </cell>
          <cell r="E79" t="str">
            <v>Jesse</v>
          </cell>
        </row>
        <row r="80">
          <cell r="B80">
            <v>0.76</v>
          </cell>
          <cell r="C80" t="str">
            <v>0.76 - 0.77</v>
          </cell>
          <cell r="D80" t="str">
            <v>Jean</v>
          </cell>
          <cell r="E80" t="str">
            <v>Dylan</v>
          </cell>
        </row>
        <row r="81">
          <cell r="B81">
            <v>0.77</v>
          </cell>
          <cell r="C81" t="str">
            <v>0.77 - 0.78</v>
          </cell>
          <cell r="D81" t="str">
            <v>Alice</v>
          </cell>
          <cell r="E81" t="str">
            <v>Bryan</v>
          </cell>
        </row>
        <row r="82">
          <cell r="B82">
            <v>0.78</v>
          </cell>
          <cell r="C82" t="str">
            <v>0.78 - 0.79</v>
          </cell>
          <cell r="D82" t="str">
            <v>Madison</v>
          </cell>
          <cell r="E82" t="str">
            <v>Joe</v>
          </cell>
        </row>
        <row r="83">
          <cell r="B83">
            <v>0.79</v>
          </cell>
          <cell r="C83" t="str">
            <v>0.79 - 0.8</v>
          </cell>
          <cell r="D83" t="str">
            <v>Doris</v>
          </cell>
          <cell r="E83" t="str">
            <v>Jordan</v>
          </cell>
        </row>
        <row r="84">
          <cell r="B84">
            <v>0.8</v>
          </cell>
          <cell r="C84" t="str">
            <v>0.8 - 0.81</v>
          </cell>
          <cell r="D84" t="str">
            <v>Abigail</v>
          </cell>
          <cell r="E84" t="str">
            <v>Billy</v>
          </cell>
        </row>
        <row r="85">
          <cell r="B85">
            <v>0.81</v>
          </cell>
          <cell r="C85" t="str">
            <v>0.81 - 0.82</v>
          </cell>
          <cell r="D85" t="str">
            <v>Julia</v>
          </cell>
          <cell r="E85" t="str">
            <v>Bruce</v>
          </cell>
        </row>
        <row r="86">
          <cell r="B86">
            <v>0.82</v>
          </cell>
          <cell r="C86" t="str">
            <v>0.82 - 0.83</v>
          </cell>
          <cell r="D86" t="str">
            <v>Judy</v>
          </cell>
          <cell r="E86" t="str">
            <v>Albert</v>
          </cell>
        </row>
        <row r="87">
          <cell r="B87">
            <v>0.83</v>
          </cell>
          <cell r="C87" t="str">
            <v>0.83 - 0.84</v>
          </cell>
          <cell r="D87" t="str">
            <v>Grace</v>
          </cell>
          <cell r="E87" t="str">
            <v>Willie</v>
          </cell>
        </row>
        <row r="88">
          <cell r="B88">
            <v>0.84</v>
          </cell>
          <cell r="C88" t="str">
            <v>0.84 - 0.85</v>
          </cell>
          <cell r="D88" t="str">
            <v>Denise</v>
          </cell>
          <cell r="E88" t="str">
            <v>Gabriel</v>
          </cell>
        </row>
        <row r="89">
          <cell r="B89">
            <v>0.85</v>
          </cell>
          <cell r="C89" t="str">
            <v>0.85 - 0.86</v>
          </cell>
          <cell r="D89" t="str">
            <v>Amber</v>
          </cell>
          <cell r="E89" t="str">
            <v>Logan</v>
          </cell>
        </row>
        <row r="90">
          <cell r="B90">
            <v>0.86</v>
          </cell>
          <cell r="C90" t="str">
            <v>0.86 - 0.87</v>
          </cell>
          <cell r="D90" t="str">
            <v>Marilyn</v>
          </cell>
          <cell r="E90" t="str">
            <v>Alan</v>
          </cell>
        </row>
        <row r="91">
          <cell r="B91">
            <v>0.87</v>
          </cell>
          <cell r="C91" t="str">
            <v>0.87 - 0.88</v>
          </cell>
          <cell r="D91" t="str">
            <v>Beverly</v>
          </cell>
          <cell r="E91" t="str">
            <v>Juan</v>
          </cell>
        </row>
        <row r="92">
          <cell r="B92">
            <v>0.88</v>
          </cell>
          <cell r="C92" t="str">
            <v>0.88 - 0.89</v>
          </cell>
          <cell r="D92" t="str">
            <v>Danielle</v>
          </cell>
          <cell r="E92" t="str">
            <v>Wayne</v>
          </cell>
        </row>
        <row r="93">
          <cell r="B93">
            <v>0.89</v>
          </cell>
          <cell r="C93" t="str">
            <v>0.89 - 0.9</v>
          </cell>
          <cell r="D93" t="str">
            <v>Theresa</v>
          </cell>
          <cell r="E93" t="str">
            <v>Roy</v>
          </cell>
        </row>
        <row r="94">
          <cell r="B94">
            <v>0.9</v>
          </cell>
          <cell r="C94" t="str">
            <v>0.9 - 0.91</v>
          </cell>
          <cell r="D94" t="str">
            <v>Sophia</v>
          </cell>
          <cell r="E94" t="str">
            <v>Ralph</v>
          </cell>
        </row>
        <row r="95">
          <cell r="B95">
            <v>0.91</v>
          </cell>
          <cell r="C95" t="str">
            <v>0.91 - 0.92</v>
          </cell>
          <cell r="D95" t="str">
            <v>Marie</v>
          </cell>
          <cell r="E95" t="str">
            <v>Randy</v>
          </cell>
        </row>
        <row r="96">
          <cell r="B96">
            <v>0.92</v>
          </cell>
          <cell r="C96" t="str">
            <v>0.92 - 0.93</v>
          </cell>
          <cell r="D96" t="str">
            <v>Diana</v>
          </cell>
          <cell r="E96" t="str">
            <v>Eugene</v>
          </cell>
        </row>
        <row r="97">
          <cell r="B97">
            <v>0.93</v>
          </cell>
          <cell r="C97" t="str">
            <v>0.93 - 0.94</v>
          </cell>
          <cell r="D97" t="str">
            <v>Brittany</v>
          </cell>
          <cell r="E97" t="str">
            <v>Vincent</v>
          </cell>
        </row>
        <row r="98">
          <cell r="B98">
            <v>0.94</v>
          </cell>
          <cell r="C98" t="str">
            <v>0.94 - 0.95</v>
          </cell>
          <cell r="D98" t="str">
            <v>Natalie</v>
          </cell>
          <cell r="E98" t="str">
            <v>Russell</v>
          </cell>
        </row>
        <row r="99">
          <cell r="B99">
            <v>0.95</v>
          </cell>
          <cell r="C99" t="str">
            <v>0.95 - 0.96</v>
          </cell>
          <cell r="D99" t="str">
            <v>Isabella</v>
          </cell>
          <cell r="E99" t="str">
            <v>Elijah</v>
          </cell>
        </row>
        <row r="100">
          <cell r="B100">
            <v>0.96</v>
          </cell>
          <cell r="C100" t="str">
            <v>0.96 - 0.97</v>
          </cell>
          <cell r="D100" t="str">
            <v>Charlotte</v>
          </cell>
          <cell r="E100" t="str">
            <v>Louis</v>
          </cell>
        </row>
        <row r="101">
          <cell r="B101">
            <v>0.97</v>
          </cell>
          <cell r="C101" t="str">
            <v>0.97 - 0.98</v>
          </cell>
          <cell r="D101" t="str">
            <v>Rose</v>
          </cell>
          <cell r="E101" t="str">
            <v>Bobby</v>
          </cell>
        </row>
        <row r="102">
          <cell r="B102">
            <v>0.98</v>
          </cell>
          <cell r="C102" t="str">
            <v>0.98 - 0.99</v>
          </cell>
          <cell r="D102" t="str">
            <v>Alexis</v>
          </cell>
          <cell r="E102" t="str">
            <v>Philip</v>
          </cell>
        </row>
        <row r="103">
          <cell r="B103">
            <v>0.99</v>
          </cell>
          <cell r="C103" t="str">
            <v>0.99 - 1.00</v>
          </cell>
          <cell r="D103" t="str">
            <v>Kayla</v>
          </cell>
          <cell r="E103" t="str">
            <v>Johnny</v>
          </cell>
        </row>
      </sheetData>
      <sheetData sheetId="5">
        <row r="3">
          <cell r="B3" t="str">
            <v>Value</v>
          </cell>
          <cell r="C3" t="str">
            <v>Range</v>
          </cell>
          <cell r="D3" t="str">
            <v>Data 3</v>
          </cell>
          <cell r="E3" t="str">
            <v>Data 4</v>
          </cell>
          <cell r="F3" t="str">
            <v>Data 5</v>
          </cell>
          <cell r="G3" t="str">
            <v>Data 6</v>
          </cell>
          <cell r="H3" t="str">
            <v>Data 7</v>
          </cell>
          <cell r="I3" t="str">
            <v>Data 8</v>
          </cell>
          <cell r="J3" t="str">
            <v>Data 9</v>
          </cell>
          <cell r="K3" t="str">
            <v>Data 10</v>
          </cell>
          <cell r="L3" t="str">
            <v>Data 11</v>
          </cell>
          <cell r="M3" t="str">
            <v>Data 12</v>
          </cell>
          <cell r="N3" t="str">
            <v>Data 13</v>
          </cell>
          <cell r="O3" t="str">
            <v>Data 14</v>
          </cell>
        </row>
        <row r="4">
          <cell r="B4">
            <v>0</v>
          </cell>
          <cell r="C4" t="str">
            <v>0-.04</v>
          </cell>
          <cell r="D4" t="str">
            <v>Black</v>
          </cell>
          <cell r="E4" t="str">
            <v>Brown</v>
          </cell>
          <cell r="F4" t="str">
            <v>4'10"</v>
          </cell>
          <cell r="G4" t="str">
            <v>90 lbs</v>
          </cell>
          <cell r="H4">
            <v>19</v>
          </cell>
          <cell r="I4" t="str">
            <v>White</v>
          </cell>
          <cell r="J4" t="str">
            <v>English</v>
          </cell>
          <cell r="K4" t="str">
            <v>Wife</v>
          </cell>
          <cell r="L4" t="str">
            <v>Father</v>
          </cell>
          <cell r="M4" t="str">
            <v>Mother</v>
          </cell>
          <cell r="N4" t="str">
            <v>Son</v>
          </cell>
          <cell r="O4" t="str">
            <v>Daughter</v>
          </cell>
        </row>
        <row r="5">
          <cell r="B5">
            <v>0.04</v>
          </cell>
          <cell r="C5" t="str">
            <v>.04-.08</v>
          </cell>
          <cell r="D5" t="str">
            <v>Brown</v>
          </cell>
          <cell r="E5" t="str">
            <v>Blue</v>
          </cell>
          <cell r="F5" t="str">
            <v>4'11"</v>
          </cell>
          <cell r="G5" t="str">
            <v>95 lbs</v>
          </cell>
          <cell r="H5">
            <v>20</v>
          </cell>
          <cell r="I5" t="str">
            <v>Black</v>
          </cell>
          <cell r="J5" t="str">
            <v>Spanish</v>
          </cell>
          <cell r="K5" t="str">
            <v>Wife</v>
          </cell>
          <cell r="L5" t="str">
            <v>Father</v>
          </cell>
          <cell r="M5" t="str">
            <v>Mother</v>
          </cell>
          <cell r="N5" t="str">
            <v>Son</v>
          </cell>
          <cell r="O5" t="str">
            <v>Daughter</v>
          </cell>
        </row>
        <row r="6">
          <cell r="B6">
            <v>0.08</v>
          </cell>
          <cell r="C6" t="str">
            <v>.08-.12</v>
          </cell>
          <cell r="D6" t="str">
            <v>Light Brown</v>
          </cell>
          <cell r="E6" t="str">
            <v>Grey</v>
          </cell>
          <cell r="F6" t="str">
            <v>5'</v>
          </cell>
          <cell r="G6" t="str">
            <v>100 lbs</v>
          </cell>
          <cell r="H6">
            <v>21</v>
          </cell>
          <cell r="I6" t="str">
            <v>Asian</v>
          </cell>
          <cell r="J6" t="str">
            <v>English</v>
          </cell>
          <cell r="K6" t="str">
            <v>Wife</v>
          </cell>
          <cell r="L6" t="str">
            <v>Father</v>
          </cell>
          <cell r="M6" t="str">
            <v>Mother</v>
          </cell>
          <cell r="N6" t="str">
            <v>Son</v>
          </cell>
          <cell r="O6" t="str">
            <v>Daughter</v>
          </cell>
        </row>
        <row r="7">
          <cell r="B7">
            <v>0.12</v>
          </cell>
          <cell r="C7" t="str">
            <v>.12-.16</v>
          </cell>
          <cell r="D7" t="str">
            <v>Blonde</v>
          </cell>
          <cell r="E7" t="str">
            <v>Hazel</v>
          </cell>
          <cell r="F7" t="str">
            <v>5'1"</v>
          </cell>
          <cell r="G7" t="str">
            <v>105 lbs</v>
          </cell>
          <cell r="H7">
            <v>22</v>
          </cell>
          <cell r="I7" t="str">
            <v>Hispanic</v>
          </cell>
          <cell r="J7" t="str">
            <v>English</v>
          </cell>
          <cell r="K7" t="str">
            <v>Wife</v>
          </cell>
          <cell r="L7" t="str">
            <v>Father</v>
          </cell>
          <cell r="M7" t="str">
            <v>Mother</v>
          </cell>
          <cell r="N7" t="str">
            <v>Son</v>
          </cell>
          <cell r="O7" t="str">
            <v>Daughter</v>
          </cell>
        </row>
        <row r="8">
          <cell r="B8">
            <v>0.16</v>
          </cell>
          <cell r="C8" t="str">
            <v>.16-.2</v>
          </cell>
          <cell r="D8" t="str">
            <v>Red</v>
          </cell>
          <cell r="E8" t="str">
            <v>Green</v>
          </cell>
          <cell r="F8" t="str">
            <v>5'2"</v>
          </cell>
          <cell r="G8" t="str">
            <v>110 lbs</v>
          </cell>
          <cell r="H8">
            <v>23</v>
          </cell>
          <cell r="I8" t="str">
            <v>White</v>
          </cell>
          <cell r="J8" t="str">
            <v>English</v>
          </cell>
          <cell r="K8" t="str">
            <v>Wife</v>
          </cell>
          <cell r="L8" t="str">
            <v>Father</v>
          </cell>
          <cell r="M8" t="str">
            <v>Mother</v>
          </cell>
          <cell r="N8" t="str">
            <v>Son</v>
          </cell>
          <cell r="O8" t="str">
            <v>Daughter</v>
          </cell>
        </row>
        <row r="9">
          <cell r="B9">
            <v>0.2</v>
          </cell>
          <cell r="C9" t="str">
            <v>.2-.24</v>
          </cell>
          <cell r="D9" t="str">
            <v>Grey</v>
          </cell>
          <cell r="E9" t="str">
            <v>Brown</v>
          </cell>
          <cell r="F9" t="str">
            <v>5'3"</v>
          </cell>
          <cell r="G9" t="str">
            <v>115 lbs</v>
          </cell>
          <cell r="H9">
            <v>25</v>
          </cell>
          <cell r="I9" t="str">
            <v>Black</v>
          </cell>
          <cell r="J9" t="str">
            <v>Spanish</v>
          </cell>
          <cell r="K9" t="str">
            <v>Wife</v>
          </cell>
          <cell r="L9" t="str">
            <v>Father</v>
          </cell>
          <cell r="M9" t="str">
            <v>Mother</v>
          </cell>
          <cell r="N9" t="str">
            <v>Son</v>
          </cell>
          <cell r="O9" t="str">
            <v>Daughter</v>
          </cell>
        </row>
        <row r="10">
          <cell r="B10">
            <v>0.24</v>
          </cell>
          <cell r="C10" t="str">
            <v>.24-.28</v>
          </cell>
          <cell r="D10" t="str">
            <v>White</v>
          </cell>
          <cell r="E10" t="str">
            <v>Blue</v>
          </cell>
          <cell r="F10" t="str">
            <v>5'4"</v>
          </cell>
          <cell r="G10" t="str">
            <v>120 lbs</v>
          </cell>
          <cell r="H10">
            <v>27</v>
          </cell>
          <cell r="I10" t="str">
            <v>Asian</v>
          </cell>
          <cell r="J10" t="str">
            <v>English</v>
          </cell>
          <cell r="K10" t="str">
            <v>Wife</v>
          </cell>
          <cell r="L10" t="str">
            <v>Father</v>
          </cell>
          <cell r="M10" t="str">
            <v>Mother</v>
          </cell>
          <cell r="N10" t="str">
            <v>Son</v>
          </cell>
          <cell r="O10" t="str">
            <v>Daughter</v>
          </cell>
        </row>
        <row r="11">
          <cell r="B11">
            <v>0.28000000000000003</v>
          </cell>
          <cell r="C11" t="str">
            <v>.28-.32</v>
          </cell>
          <cell r="D11" t="str">
            <v>Black</v>
          </cell>
          <cell r="E11" t="str">
            <v>Grey</v>
          </cell>
          <cell r="F11" t="str">
            <v>5'5"</v>
          </cell>
          <cell r="G11" t="str">
            <v>125 lbs</v>
          </cell>
          <cell r="H11">
            <v>30</v>
          </cell>
          <cell r="I11" t="str">
            <v>Hispanic</v>
          </cell>
          <cell r="J11" t="str">
            <v>English</v>
          </cell>
          <cell r="K11" t="str">
            <v>Wife</v>
          </cell>
          <cell r="L11" t="str">
            <v>Father</v>
          </cell>
          <cell r="M11" t="str">
            <v>Mother</v>
          </cell>
          <cell r="N11" t="str">
            <v>Son</v>
          </cell>
          <cell r="O11" t="str">
            <v>Daughter</v>
          </cell>
        </row>
        <row r="12">
          <cell r="B12">
            <v>0.32</v>
          </cell>
          <cell r="C12" t="str">
            <v>.32-.36</v>
          </cell>
          <cell r="D12" t="str">
            <v>Brown</v>
          </cell>
          <cell r="E12" t="str">
            <v>Black</v>
          </cell>
          <cell r="F12" t="str">
            <v>5'6"</v>
          </cell>
          <cell r="G12" t="str">
            <v>130 lbs</v>
          </cell>
          <cell r="H12">
            <v>35</v>
          </cell>
          <cell r="I12" t="str">
            <v>White</v>
          </cell>
          <cell r="J12" t="str">
            <v>English</v>
          </cell>
          <cell r="K12" t="str">
            <v>Wife</v>
          </cell>
          <cell r="L12" t="str">
            <v>Father</v>
          </cell>
          <cell r="M12" t="str">
            <v>Mother</v>
          </cell>
          <cell r="N12" t="str">
            <v>Son</v>
          </cell>
          <cell r="O12" t="str">
            <v>Daughter</v>
          </cell>
        </row>
        <row r="13">
          <cell r="B13">
            <v>0.36</v>
          </cell>
          <cell r="C13" t="str">
            <v>.36-.4</v>
          </cell>
          <cell r="D13" t="str">
            <v>Light Brown</v>
          </cell>
          <cell r="E13" t="str">
            <v>Green</v>
          </cell>
          <cell r="F13" t="str">
            <v>5'7"</v>
          </cell>
          <cell r="G13" t="str">
            <v>135 lbs</v>
          </cell>
          <cell r="H13">
            <v>38</v>
          </cell>
          <cell r="I13" t="str">
            <v>Black</v>
          </cell>
          <cell r="J13" t="str">
            <v>Spanish</v>
          </cell>
          <cell r="K13" t="str">
            <v>Wife</v>
          </cell>
          <cell r="L13" t="str">
            <v>Father</v>
          </cell>
          <cell r="M13" t="str">
            <v>Mother</v>
          </cell>
          <cell r="N13" t="str">
            <v>Son</v>
          </cell>
          <cell r="O13" t="str">
            <v>Daughter</v>
          </cell>
        </row>
        <row r="14">
          <cell r="B14">
            <v>0.4</v>
          </cell>
          <cell r="C14" t="str">
            <v>.4-.44</v>
          </cell>
          <cell r="D14" t="str">
            <v>Blonde</v>
          </cell>
          <cell r="E14" t="str">
            <v>Brown</v>
          </cell>
          <cell r="F14" t="str">
            <v>5'8"</v>
          </cell>
          <cell r="G14" t="str">
            <v>140 lbs</v>
          </cell>
          <cell r="H14">
            <v>41</v>
          </cell>
          <cell r="I14" t="str">
            <v>Asian</v>
          </cell>
          <cell r="J14" t="str">
            <v>English</v>
          </cell>
          <cell r="K14" t="str">
            <v>Wife</v>
          </cell>
          <cell r="L14" t="str">
            <v>Father</v>
          </cell>
          <cell r="M14" t="str">
            <v>Mother</v>
          </cell>
          <cell r="N14" t="str">
            <v>Son</v>
          </cell>
          <cell r="O14" t="str">
            <v>Daughter</v>
          </cell>
        </row>
        <row r="15">
          <cell r="B15">
            <v>0.44</v>
          </cell>
          <cell r="C15" t="str">
            <v>.44-.48</v>
          </cell>
          <cell r="D15" t="str">
            <v>Red</v>
          </cell>
          <cell r="E15" t="str">
            <v>Blue</v>
          </cell>
          <cell r="F15" t="str">
            <v>5'9"</v>
          </cell>
          <cell r="G15" t="str">
            <v>145 lbs</v>
          </cell>
          <cell r="H15">
            <v>45</v>
          </cell>
          <cell r="I15" t="str">
            <v>Hispanic</v>
          </cell>
          <cell r="J15" t="str">
            <v>Spanish</v>
          </cell>
          <cell r="K15" t="str">
            <v>Wife</v>
          </cell>
          <cell r="L15" t="str">
            <v>Father</v>
          </cell>
          <cell r="M15" t="str">
            <v>Mother</v>
          </cell>
          <cell r="N15" t="str">
            <v>Son</v>
          </cell>
          <cell r="O15" t="str">
            <v>Daughter</v>
          </cell>
        </row>
        <row r="16">
          <cell r="B16">
            <v>0.48</v>
          </cell>
          <cell r="C16" t="str">
            <v>.48-.52</v>
          </cell>
          <cell r="D16" t="str">
            <v>Grey</v>
          </cell>
          <cell r="E16" t="str">
            <v>Grey</v>
          </cell>
          <cell r="F16" t="str">
            <v>5'10"</v>
          </cell>
          <cell r="G16" t="str">
            <v>150 lbs</v>
          </cell>
          <cell r="H16">
            <v>47</v>
          </cell>
          <cell r="I16" t="str">
            <v>White</v>
          </cell>
          <cell r="J16" t="str">
            <v>English</v>
          </cell>
          <cell r="K16" t="str">
            <v>Wife</v>
          </cell>
          <cell r="L16" t="str">
            <v>Father</v>
          </cell>
          <cell r="M16" t="str">
            <v>Mother</v>
          </cell>
          <cell r="N16" t="str">
            <v>Son</v>
          </cell>
          <cell r="O16" t="str">
            <v>Daughter</v>
          </cell>
        </row>
        <row r="17">
          <cell r="B17">
            <v>0.52</v>
          </cell>
          <cell r="C17" t="str">
            <v>.52-.56</v>
          </cell>
          <cell r="D17" t="str">
            <v>White</v>
          </cell>
          <cell r="E17" t="str">
            <v>Hazel</v>
          </cell>
          <cell r="F17" t="str">
            <v>5'11"</v>
          </cell>
          <cell r="G17" t="str">
            <v>155 lbs</v>
          </cell>
          <cell r="H17">
            <v>50</v>
          </cell>
          <cell r="I17" t="str">
            <v>Black</v>
          </cell>
          <cell r="J17" t="str">
            <v>English</v>
          </cell>
          <cell r="K17" t="str">
            <v>Wife</v>
          </cell>
          <cell r="L17" t="str">
            <v>Father</v>
          </cell>
          <cell r="M17" t="str">
            <v>Mother</v>
          </cell>
          <cell r="N17" t="str">
            <v>Son</v>
          </cell>
          <cell r="O17" t="str">
            <v>Daughter</v>
          </cell>
        </row>
        <row r="18">
          <cell r="B18">
            <v>0.56000000000000005</v>
          </cell>
          <cell r="C18" t="str">
            <v>.56-.6</v>
          </cell>
          <cell r="D18" t="str">
            <v>Black</v>
          </cell>
          <cell r="E18" t="str">
            <v>Green</v>
          </cell>
          <cell r="F18" t="str">
            <v>6'</v>
          </cell>
          <cell r="G18" t="str">
            <v>160 lbs</v>
          </cell>
          <cell r="H18">
            <v>55</v>
          </cell>
          <cell r="I18" t="str">
            <v>Asian</v>
          </cell>
          <cell r="J18" t="str">
            <v>Spanish</v>
          </cell>
          <cell r="K18" t="str">
            <v>Wife</v>
          </cell>
          <cell r="L18" t="str">
            <v>Father</v>
          </cell>
          <cell r="M18" t="str">
            <v>Mother</v>
          </cell>
          <cell r="N18" t="str">
            <v>Son</v>
          </cell>
          <cell r="O18" t="str">
            <v>Daughter</v>
          </cell>
        </row>
        <row r="19">
          <cell r="B19">
            <v>0.6</v>
          </cell>
          <cell r="C19" t="str">
            <v>.6-.64</v>
          </cell>
          <cell r="D19" t="str">
            <v>Brown</v>
          </cell>
          <cell r="E19" t="str">
            <v>Brown</v>
          </cell>
          <cell r="F19" t="str">
            <v>6'1"</v>
          </cell>
          <cell r="G19" t="str">
            <v>165 lbs</v>
          </cell>
          <cell r="H19">
            <v>59</v>
          </cell>
          <cell r="I19" t="str">
            <v>Hispanic</v>
          </cell>
          <cell r="J19" t="str">
            <v>Spanish</v>
          </cell>
          <cell r="K19" t="str">
            <v>Wife</v>
          </cell>
          <cell r="L19" t="str">
            <v>Father</v>
          </cell>
          <cell r="M19" t="str">
            <v>Mother</v>
          </cell>
          <cell r="N19" t="str">
            <v>Son</v>
          </cell>
          <cell r="O19" t="str">
            <v>Daughter</v>
          </cell>
        </row>
        <row r="20">
          <cell r="B20">
            <v>0.64</v>
          </cell>
          <cell r="C20" t="str">
            <v>.64-.68</v>
          </cell>
          <cell r="D20" t="str">
            <v>Light Brown</v>
          </cell>
          <cell r="E20" t="str">
            <v>Blue</v>
          </cell>
          <cell r="F20" t="str">
            <v>6'2"</v>
          </cell>
          <cell r="G20" t="str">
            <v>170 lbs</v>
          </cell>
          <cell r="H20">
            <v>60</v>
          </cell>
          <cell r="I20" t="str">
            <v>White</v>
          </cell>
          <cell r="J20" t="str">
            <v>English</v>
          </cell>
          <cell r="K20" t="str">
            <v>Wife</v>
          </cell>
          <cell r="L20" t="str">
            <v>Father</v>
          </cell>
          <cell r="M20" t="str">
            <v>Mother</v>
          </cell>
          <cell r="N20" t="str">
            <v>Son</v>
          </cell>
          <cell r="O20" t="str">
            <v>Daughter</v>
          </cell>
        </row>
        <row r="21">
          <cell r="B21">
            <v>0.68</v>
          </cell>
          <cell r="C21" t="str">
            <v>.68-.72</v>
          </cell>
          <cell r="D21" t="str">
            <v>Brown</v>
          </cell>
          <cell r="E21" t="str">
            <v>Grey</v>
          </cell>
          <cell r="F21" t="str">
            <v>6'3"</v>
          </cell>
          <cell r="G21" t="str">
            <v>175 lbs</v>
          </cell>
          <cell r="H21">
            <v>62</v>
          </cell>
          <cell r="I21" t="str">
            <v>Black</v>
          </cell>
          <cell r="J21" t="str">
            <v>Spanish</v>
          </cell>
          <cell r="K21" t="str">
            <v>Wife</v>
          </cell>
          <cell r="L21" t="str">
            <v>Father</v>
          </cell>
          <cell r="M21" t="str">
            <v>Mother</v>
          </cell>
          <cell r="N21" t="str">
            <v>Son</v>
          </cell>
          <cell r="O21" t="str">
            <v>Daughter</v>
          </cell>
        </row>
        <row r="22">
          <cell r="B22">
            <v>0.72</v>
          </cell>
          <cell r="C22" t="str">
            <v>.72-.76</v>
          </cell>
          <cell r="D22" t="str">
            <v>Black</v>
          </cell>
          <cell r="E22" t="str">
            <v>Hazel</v>
          </cell>
          <cell r="F22" t="str">
            <v>6'4"</v>
          </cell>
          <cell r="G22" t="str">
            <v>180 lbs</v>
          </cell>
          <cell r="H22">
            <v>68</v>
          </cell>
          <cell r="I22" t="str">
            <v>Asian</v>
          </cell>
          <cell r="J22" t="str">
            <v>English</v>
          </cell>
          <cell r="K22" t="str">
            <v>Wife</v>
          </cell>
          <cell r="L22" t="str">
            <v>Father</v>
          </cell>
          <cell r="M22" t="str">
            <v>Mother</v>
          </cell>
          <cell r="N22" t="str">
            <v>Son</v>
          </cell>
          <cell r="O22" t="str">
            <v>Daughter</v>
          </cell>
        </row>
        <row r="23">
          <cell r="B23">
            <v>0.76</v>
          </cell>
          <cell r="C23" t="str">
            <v>.76-.8</v>
          </cell>
          <cell r="D23" t="str">
            <v>Grey</v>
          </cell>
          <cell r="E23" t="str">
            <v>Green</v>
          </cell>
          <cell r="F23" t="str">
            <v>6'5"</v>
          </cell>
          <cell r="G23" t="str">
            <v>185 lbs</v>
          </cell>
          <cell r="H23">
            <v>70</v>
          </cell>
          <cell r="I23" t="str">
            <v>Hispanic</v>
          </cell>
          <cell r="J23" t="str">
            <v>English</v>
          </cell>
          <cell r="K23" t="str">
            <v>Wife</v>
          </cell>
          <cell r="L23" t="str">
            <v>Father</v>
          </cell>
          <cell r="M23" t="str">
            <v>Mother</v>
          </cell>
          <cell r="N23" t="str">
            <v>Son</v>
          </cell>
          <cell r="O23" t="str">
            <v>Daughter</v>
          </cell>
        </row>
        <row r="24">
          <cell r="B24">
            <v>0.8</v>
          </cell>
          <cell r="C24" t="str">
            <v>.8-.84</v>
          </cell>
          <cell r="D24" t="str">
            <v>White</v>
          </cell>
          <cell r="E24" t="str">
            <v>Black</v>
          </cell>
          <cell r="F24" t="str">
            <v>6'6"</v>
          </cell>
          <cell r="G24" t="str">
            <v>190 lbs</v>
          </cell>
          <cell r="H24">
            <v>77</v>
          </cell>
          <cell r="I24" t="str">
            <v>White</v>
          </cell>
          <cell r="J24" t="str">
            <v>English</v>
          </cell>
          <cell r="K24" t="str">
            <v>Wife</v>
          </cell>
          <cell r="L24" t="str">
            <v>Father</v>
          </cell>
          <cell r="M24" t="str">
            <v>Mother</v>
          </cell>
          <cell r="N24" t="str">
            <v>Son</v>
          </cell>
          <cell r="O24" t="str">
            <v>Daughter</v>
          </cell>
        </row>
        <row r="25">
          <cell r="B25">
            <v>0.84</v>
          </cell>
          <cell r="C25" t="str">
            <v>.84-.88</v>
          </cell>
          <cell r="D25" t="str">
            <v>Black</v>
          </cell>
          <cell r="E25" t="str">
            <v>Black</v>
          </cell>
          <cell r="F25" t="str">
            <v>6'7"</v>
          </cell>
          <cell r="G25" t="str">
            <v>195 lbs</v>
          </cell>
          <cell r="H25">
            <v>86</v>
          </cell>
          <cell r="I25" t="str">
            <v>Black</v>
          </cell>
          <cell r="J25" t="str">
            <v>Spanish</v>
          </cell>
          <cell r="K25" t="str">
            <v>Wife</v>
          </cell>
          <cell r="L25" t="str">
            <v>Father</v>
          </cell>
          <cell r="M25" t="str">
            <v>Mother</v>
          </cell>
          <cell r="N25" t="str">
            <v>Son</v>
          </cell>
          <cell r="O25" t="str">
            <v>Daughter</v>
          </cell>
        </row>
        <row r="26">
          <cell r="B26">
            <v>0.88</v>
          </cell>
          <cell r="C26" t="str">
            <v>.88-.92</v>
          </cell>
          <cell r="D26" t="str">
            <v>Brown</v>
          </cell>
          <cell r="E26" t="str">
            <v>Grey</v>
          </cell>
          <cell r="F26" t="str">
            <v>5'10"</v>
          </cell>
          <cell r="G26" t="str">
            <v>200 lbs</v>
          </cell>
          <cell r="H26">
            <v>90</v>
          </cell>
          <cell r="I26" t="str">
            <v>Asian</v>
          </cell>
          <cell r="J26" t="str">
            <v>English</v>
          </cell>
          <cell r="K26" t="str">
            <v>Wife</v>
          </cell>
          <cell r="L26" t="str">
            <v>Father</v>
          </cell>
          <cell r="M26" t="str">
            <v>Mother</v>
          </cell>
          <cell r="N26" t="str">
            <v>Son</v>
          </cell>
          <cell r="O26" t="str">
            <v>Daughter</v>
          </cell>
        </row>
        <row r="27">
          <cell r="B27">
            <v>0.92</v>
          </cell>
          <cell r="C27" t="str">
            <v>.92-1.0</v>
          </cell>
          <cell r="D27" t="str">
            <v>Light Brown</v>
          </cell>
          <cell r="E27" t="str">
            <v>Hazel</v>
          </cell>
          <cell r="F27" t="str">
            <v>5'11"</v>
          </cell>
          <cell r="G27" t="str">
            <v>205 lbs</v>
          </cell>
          <cell r="H27">
            <v>100</v>
          </cell>
          <cell r="I27" t="str">
            <v>Hispanic</v>
          </cell>
          <cell r="J27" t="str">
            <v>Spanish</v>
          </cell>
          <cell r="K27" t="str">
            <v>Wife</v>
          </cell>
          <cell r="L27" t="str">
            <v>Father</v>
          </cell>
          <cell r="M27" t="str">
            <v>Mother</v>
          </cell>
          <cell r="N27" t="str">
            <v>Son</v>
          </cell>
          <cell r="O27" t="str">
            <v>Daughter</v>
          </cell>
        </row>
      </sheetData>
      <sheetData sheetId="6"/>
      <sheetData sheetId="7">
        <row r="5">
          <cell r="B5">
            <v>0</v>
          </cell>
          <cell r="C5" t="str">
            <v>0 - 0.01</v>
          </cell>
          <cell r="D5">
            <v>25569</v>
          </cell>
          <cell r="E5">
            <v>29221</v>
          </cell>
          <cell r="F5">
            <v>29121</v>
          </cell>
          <cell r="G5">
            <v>45022</v>
          </cell>
          <cell r="H5">
            <v>43</v>
          </cell>
        </row>
        <row r="6">
          <cell r="B6">
            <v>0.01</v>
          </cell>
          <cell r="C6" t="str">
            <v>0.01 - 0.02</v>
          </cell>
          <cell r="D6"/>
          <cell r="E6"/>
          <cell r="F6">
            <v>28062</v>
          </cell>
          <cell r="G6">
            <v>45022</v>
          </cell>
          <cell r="H6">
            <v>46</v>
          </cell>
        </row>
        <row r="7">
          <cell r="B7">
            <v>0.02</v>
          </cell>
          <cell r="C7" t="str">
            <v>0.02 - 0.03</v>
          </cell>
          <cell r="D7"/>
          <cell r="E7"/>
          <cell r="F7">
            <v>27401</v>
          </cell>
          <cell r="G7">
            <v>45022</v>
          </cell>
          <cell r="H7">
            <v>48</v>
          </cell>
        </row>
        <row r="8">
          <cell r="B8">
            <v>0.03</v>
          </cell>
          <cell r="C8" t="str">
            <v>0.03 - 0.04</v>
          </cell>
          <cell r="D8"/>
          <cell r="E8"/>
          <cell r="F8">
            <v>27708</v>
          </cell>
          <cell r="G8">
            <v>45022</v>
          </cell>
          <cell r="H8">
            <v>47</v>
          </cell>
        </row>
        <row r="9">
          <cell r="B9">
            <v>0.04</v>
          </cell>
          <cell r="C9" t="str">
            <v>0.04 - 0.05</v>
          </cell>
          <cell r="D9"/>
          <cell r="E9"/>
          <cell r="F9">
            <v>26187</v>
          </cell>
          <cell r="G9">
            <v>45022</v>
          </cell>
          <cell r="H9">
            <v>51</v>
          </cell>
        </row>
        <row r="10">
          <cell r="B10">
            <v>0.05</v>
          </cell>
          <cell r="C10" t="str">
            <v>0.05 - 0.06</v>
          </cell>
          <cell r="D10"/>
          <cell r="E10"/>
          <cell r="F10">
            <v>27404</v>
          </cell>
          <cell r="G10">
            <v>45022</v>
          </cell>
          <cell r="H10">
            <v>48</v>
          </cell>
        </row>
        <row r="11">
          <cell r="B11">
            <v>0.06</v>
          </cell>
          <cell r="C11" t="str">
            <v>0.06 - 0.07</v>
          </cell>
          <cell r="D11"/>
          <cell r="E11"/>
          <cell r="F11">
            <v>26847</v>
          </cell>
          <cell r="G11">
            <v>45022</v>
          </cell>
          <cell r="H11">
            <v>49</v>
          </cell>
        </row>
        <row r="12">
          <cell r="B12">
            <v>7.0000000000000007E-2</v>
          </cell>
          <cell r="C12" t="str">
            <v>0.07 - 0.08</v>
          </cell>
          <cell r="D12"/>
          <cell r="E12"/>
          <cell r="F12">
            <v>29090</v>
          </cell>
          <cell r="G12">
            <v>45022</v>
          </cell>
          <cell r="H12">
            <v>43</v>
          </cell>
        </row>
        <row r="13">
          <cell r="B13">
            <v>0.08</v>
          </cell>
          <cell r="C13" t="str">
            <v>0.08 - 0.09</v>
          </cell>
          <cell r="D13"/>
          <cell r="E13"/>
          <cell r="F13">
            <v>28953</v>
          </cell>
          <cell r="G13">
            <v>45022</v>
          </cell>
          <cell r="H13">
            <v>44</v>
          </cell>
        </row>
        <row r="14">
          <cell r="B14">
            <v>0.09</v>
          </cell>
          <cell r="C14" t="str">
            <v>0.09 - 0.1</v>
          </cell>
          <cell r="D14"/>
          <cell r="E14"/>
          <cell r="F14">
            <v>28158</v>
          </cell>
          <cell r="G14">
            <v>45022</v>
          </cell>
          <cell r="H14">
            <v>46</v>
          </cell>
        </row>
        <row r="15">
          <cell r="B15">
            <v>0.1</v>
          </cell>
          <cell r="C15" t="str">
            <v>0.1 - 0.11</v>
          </cell>
          <cell r="D15"/>
          <cell r="E15"/>
          <cell r="F15">
            <v>25947</v>
          </cell>
          <cell r="G15">
            <v>45022</v>
          </cell>
          <cell r="H15">
            <v>52</v>
          </cell>
        </row>
        <row r="16">
          <cell r="B16">
            <v>0.11</v>
          </cell>
          <cell r="C16" t="str">
            <v>0.11 - 0.12</v>
          </cell>
          <cell r="D16"/>
          <cell r="E16"/>
          <cell r="F16">
            <v>26106</v>
          </cell>
          <cell r="G16">
            <v>45022</v>
          </cell>
          <cell r="H16">
            <v>51</v>
          </cell>
        </row>
        <row r="17">
          <cell r="B17">
            <v>0.12</v>
          </cell>
          <cell r="C17" t="str">
            <v>0.12 - 0.13</v>
          </cell>
          <cell r="D17"/>
          <cell r="E17"/>
          <cell r="F17">
            <v>27318</v>
          </cell>
          <cell r="G17">
            <v>45022</v>
          </cell>
          <cell r="H17">
            <v>48</v>
          </cell>
        </row>
        <row r="18">
          <cell r="B18">
            <v>0.13</v>
          </cell>
          <cell r="C18" t="str">
            <v>0.13 - 0.14</v>
          </cell>
          <cell r="D18"/>
          <cell r="E18"/>
          <cell r="F18">
            <v>25642</v>
          </cell>
          <cell r="G18">
            <v>45022</v>
          </cell>
          <cell r="H18">
            <v>53</v>
          </cell>
        </row>
        <row r="19">
          <cell r="B19">
            <v>0.14000000000000001</v>
          </cell>
          <cell r="C19" t="str">
            <v>0.14 - 0.15</v>
          </cell>
          <cell r="D19"/>
          <cell r="E19"/>
          <cell r="F19">
            <v>27908</v>
          </cell>
          <cell r="G19">
            <v>45022</v>
          </cell>
          <cell r="H19">
            <v>46</v>
          </cell>
        </row>
        <row r="20">
          <cell r="B20">
            <v>0.15</v>
          </cell>
          <cell r="C20" t="str">
            <v>0.15 - 0.16</v>
          </cell>
          <cell r="D20"/>
          <cell r="E20"/>
          <cell r="F20">
            <v>26276</v>
          </cell>
          <cell r="G20">
            <v>45022</v>
          </cell>
          <cell r="H20">
            <v>51</v>
          </cell>
        </row>
        <row r="21">
          <cell r="B21">
            <v>0.16</v>
          </cell>
          <cell r="C21" t="str">
            <v>0.16 - 0.17</v>
          </cell>
          <cell r="D21"/>
          <cell r="E21"/>
          <cell r="F21">
            <v>26161</v>
          </cell>
          <cell r="G21">
            <v>45022</v>
          </cell>
          <cell r="H21">
            <v>51</v>
          </cell>
        </row>
        <row r="22">
          <cell r="B22">
            <v>0.17</v>
          </cell>
          <cell r="C22" t="str">
            <v>0.17 - 0.18</v>
          </cell>
          <cell r="D22"/>
          <cell r="E22"/>
          <cell r="F22">
            <v>26715</v>
          </cell>
          <cell r="G22">
            <v>45022</v>
          </cell>
          <cell r="H22">
            <v>50</v>
          </cell>
        </row>
        <row r="23">
          <cell r="B23">
            <v>0.18</v>
          </cell>
          <cell r="C23" t="str">
            <v>0.18 - 0.19</v>
          </cell>
          <cell r="D23"/>
          <cell r="E23"/>
          <cell r="F23">
            <v>26708</v>
          </cell>
          <cell r="G23">
            <v>45022</v>
          </cell>
          <cell r="H23">
            <v>50</v>
          </cell>
        </row>
        <row r="24">
          <cell r="B24">
            <v>0.19</v>
          </cell>
          <cell r="C24" t="str">
            <v>0.19 - 0.2</v>
          </cell>
          <cell r="D24"/>
          <cell r="E24"/>
          <cell r="F24">
            <v>26742</v>
          </cell>
          <cell r="G24">
            <v>45022</v>
          </cell>
          <cell r="H24">
            <v>50</v>
          </cell>
        </row>
        <row r="25">
          <cell r="B25">
            <v>0.2</v>
          </cell>
          <cell r="C25" t="str">
            <v>0.2 - 0.21</v>
          </cell>
          <cell r="D25"/>
          <cell r="E25"/>
          <cell r="F25">
            <v>26518</v>
          </cell>
          <cell r="G25">
            <v>45022</v>
          </cell>
          <cell r="H25">
            <v>50</v>
          </cell>
        </row>
        <row r="26">
          <cell r="B26">
            <v>0.21</v>
          </cell>
          <cell r="C26" t="str">
            <v>0.21 - 0.22</v>
          </cell>
          <cell r="D26"/>
          <cell r="E26"/>
          <cell r="F26">
            <v>28072</v>
          </cell>
          <cell r="G26">
            <v>45022</v>
          </cell>
          <cell r="H26">
            <v>46</v>
          </cell>
        </row>
        <row r="27">
          <cell r="B27">
            <v>0.22</v>
          </cell>
          <cell r="C27" t="str">
            <v>0.22 - 0.23</v>
          </cell>
          <cell r="D27"/>
          <cell r="E27"/>
          <cell r="F27">
            <v>28752</v>
          </cell>
          <cell r="G27">
            <v>45022</v>
          </cell>
          <cell r="H27">
            <v>44</v>
          </cell>
        </row>
        <row r="28">
          <cell r="B28">
            <v>0.23</v>
          </cell>
          <cell r="C28" t="str">
            <v>0.23 - 0.24</v>
          </cell>
          <cell r="D28"/>
          <cell r="E28"/>
          <cell r="F28">
            <v>25574</v>
          </cell>
          <cell r="G28">
            <v>45022</v>
          </cell>
          <cell r="H28">
            <v>53</v>
          </cell>
        </row>
        <row r="29">
          <cell r="B29">
            <v>0.24</v>
          </cell>
          <cell r="C29" t="str">
            <v>0.24 - 0.25</v>
          </cell>
          <cell r="D29"/>
          <cell r="E29"/>
          <cell r="F29">
            <v>27908</v>
          </cell>
          <cell r="G29">
            <v>45022</v>
          </cell>
          <cell r="H29">
            <v>46</v>
          </cell>
        </row>
        <row r="30">
          <cell r="B30">
            <v>0.25</v>
          </cell>
          <cell r="C30" t="str">
            <v>0.25 - 0.26</v>
          </cell>
          <cell r="D30"/>
          <cell r="E30"/>
          <cell r="F30">
            <v>27314</v>
          </cell>
          <cell r="G30">
            <v>45022</v>
          </cell>
          <cell r="H30">
            <v>48</v>
          </cell>
        </row>
        <row r="31">
          <cell r="B31">
            <v>0.26</v>
          </cell>
          <cell r="C31" t="str">
            <v>0.26 - 0.27</v>
          </cell>
          <cell r="D31"/>
          <cell r="E31"/>
          <cell r="F31">
            <v>28362</v>
          </cell>
          <cell r="G31">
            <v>45022</v>
          </cell>
          <cell r="H31">
            <v>45</v>
          </cell>
        </row>
        <row r="32">
          <cell r="B32">
            <v>0.27</v>
          </cell>
          <cell r="C32" t="str">
            <v>0.27 - 0.28</v>
          </cell>
          <cell r="D32"/>
          <cell r="E32"/>
          <cell r="F32">
            <v>27986</v>
          </cell>
          <cell r="G32">
            <v>45022</v>
          </cell>
          <cell r="H32">
            <v>46</v>
          </cell>
        </row>
        <row r="33">
          <cell r="B33">
            <v>0.28000000000000003</v>
          </cell>
          <cell r="C33" t="str">
            <v>0.28 - 0.29</v>
          </cell>
          <cell r="D33"/>
          <cell r="E33"/>
          <cell r="F33">
            <v>28597</v>
          </cell>
          <cell r="G33">
            <v>45022</v>
          </cell>
          <cell r="H33">
            <v>45</v>
          </cell>
        </row>
        <row r="34">
          <cell r="B34">
            <v>0.28999999999999998</v>
          </cell>
          <cell r="C34" t="str">
            <v>0.29 - 0.3</v>
          </cell>
          <cell r="D34"/>
          <cell r="E34"/>
          <cell r="F34">
            <v>26734</v>
          </cell>
          <cell r="G34">
            <v>45022</v>
          </cell>
          <cell r="H34">
            <v>50</v>
          </cell>
        </row>
        <row r="35">
          <cell r="B35">
            <v>0.3</v>
          </cell>
          <cell r="C35" t="str">
            <v>0.3 - 0.31</v>
          </cell>
          <cell r="D35"/>
          <cell r="E35"/>
          <cell r="F35">
            <v>26271</v>
          </cell>
          <cell r="G35">
            <v>45022</v>
          </cell>
          <cell r="H35">
            <v>51</v>
          </cell>
        </row>
        <row r="36">
          <cell r="B36">
            <v>0.31</v>
          </cell>
          <cell r="C36" t="str">
            <v>0.31 - 0.32</v>
          </cell>
          <cell r="D36"/>
          <cell r="E36"/>
          <cell r="F36">
            <v>28159</v>
          </cell>
          <cell r="G36">
            <v>45022</v>
          </cell>
          <cell r="H36">
            <v>46</v>
          </cell>
        </row>
        <row r="37">
          <cell r="B37">
            <v>0.32</v>
          </cell>
          <cell r="C37" t="str">
            <v>0.32 - 0.33</v>
          </cell>
          <cell r="D37"/>
          <cell r="E37"/>
          <cell r="F37">
            <v>26843</v>
          </cell>
          <cell r="G37">
            <v>45022</v>
          </cell>
          <cell r="H37">
            <v>49</v>
          </cell>
        </row>
        <row r="38">
          <cell r="B38">
            <v>0.33</v>
          </cell>
          <cell r="C38" t="str">
            <v>0.33 - 0.34</v>
          </cell>
          <cell r="D38"/>
          <cell r="E38"/>
          <cell r="F38">
            <v>26918</v>
          </cell>
          <cell r="G38">
            <v>45022</v>
          </cell>
          <cell r="H38">
            <v>49</v>
          </cell>
        </row>
        <row r="39">
          <cell r="B39">
            <v>0.34</v>
          </cell>
          <cell r="C39" t="str">
            <v>0.34 - 0.35</v>
          </cell>
          <cell r="D39"/>
          <cell r="E39"/>
          <cell r="F39">
            <v>27346</v>
          </cell>
          <cell r="G39">
            <v>45022</v>
          </cell>
          <cell r="H39">
            <v>48</v>
          </cell>
        </row>
        <row r="40">
          <cell r="B40">
            <v>0.35</v>
          </cell>
          <cell r="C40" t="str">
            <v>0.35 - 0.36</v>
          </cell>
          <cell r="D40"/>
          <cell r="E40"/>
          <cell r="F40">
            <v>26514</v>
          </cell>
          <cell r="G40">
            <v>45022</v>
          </cell>
          <cell r="H40">
            <v>50</v>
          </cell>
        </row>
        <row r="41">
          <cell r="B41">
            <v>0.36</v>
          </cell>
          <cell r="C41" t="str">
            <v>0.36 - 0.37</v>
          </cell>
          <cell r="D41"/>
          <cell r="E41"/>
          <cell r="F41">
            <v>26175</v>
          </cell>
          <cell r="G41">
            <v>45022</v>
          </cell>
          <cell r="H41">
            <v>51</v>
          </cell>
        </row>
        <row r="42">
          <cell r="B42">
            <v>0.37</v>
          </cell>
          <cell r="C42" t="str">
            <v>0.37 - 0.38</v>
          </cell>
          <cell r="D42"/>
          <cell r="E42"/>
          <cell r="F42">
            <v>27885</v>
          </cell>
          <cell r="G42">
            <v>45022</v>
          </cell>
          <cell r="H42">
            <v>46</v>
          </cell>
        </row>
        <row r="43">
          <cell r="B43">
            <v>0.38</v>
          </cell>
          <cell r="C43" t="str">
            <v>0.38 - 0.39</v>
          </cell>
          <cell r="D43"/>
          <cell r="E43"/>
          <cell r="F43">
            <v>29170</v>
          </cell>
          <cell r="G43">
            <v>45022</v>
          </cell>
          <cell r="H43">
            <v>43</v>
          </cell>
        </row>
        <row r="44">
          <cell r="B44">
            <v>0.39</v>
          </cell>
          <cell r="C44" t="str">
            <v>0.39 - 0.4</v>
          </cell>
          <cell r="D44"/>
          <cell r="E44"/>
          <cell r="F44">
            <v>28950</v>
          </cell>
          <cell r="G44">
            <v>45022</v>
          </cell>
          <cell r="H44">
            <v>44</v>
          </cell>
        </row>
        <row r="45">
          <cell r="B45">
            <v>0.4</v>
          </cell>
          <cell r="C45" t="str">
            <v>0.4 - 0.41</v>
          </cell>
          <cell r="D45"/>
          <cell r="E45"/>
          <cell r="F45">
            <v>25902</v>
          </cell>
          <cell r="G45">
            <v>45022</v>
          </cell>
          <cell r="H45">
            <v>52</v>
          </cell>
        </row>
        <row r="46">
          <cell r="B46">
            <v>0.41</v>
          </cell>
          <cell r="C46" t="str">
            <v>0.41 - 0.42</v>
          </cell>
          <cell r="D46"/>
          <cell r="E46"/>
          <cell r="F46">
            <v>28669</v>
          </cell>
          <cell r="G46">
            <v>45022</v>
          </cell>
          <cell r="H46">
            <v>44</v>
          </cell>
        </row>
        <row r="47">
          <cell r="B47">
            <v>0.42</v>
          </cell>
          <cell r="C47" t="str">
            <v>0.42 - 0.43</v>
          </cell>
          <cell r="D47"/>
          <cell r="E47"/>
          <cell r="F47">
            <v>28859</v>
          </cell>
          <cell r="G47">
            <v>45022</v>
          </cell>
          <cell r="H47">
            <v>44</v>
          </cell>
        </row>
        <row r="48">
          <cell r="B48">
            <v>0.43</v>
          </cell>
          <cell r="C48" t="str">
            <v>0.43 - 0.44</v>
          </cell>
          <cell r="D48"/>
          <cell r="E48"/>
          <cell r="F48">
            <v>27336</v>
          </cell>
          <cell r="G48">
            <v>45022</v>
          </cell>
          <cell r="H48">
            <v>48</v>
          </cell>
        </row>
        <row r="49">
          <cell r="B49">
            <v>0.44</v>
          </cell>
          <cell r="C49" t="str">
            <v>0.44 - 0.45</v>
          </cell>
          <cell r="D49"/>
          <cell r="E49"/>
          <cell r="F49">
            <v>26129</v>
          </cell>
          <cell r="G49">
            <v>45022</v>
          </cell>
          <cell r="H49">
            <v>51</v>
          </cell>
        </row>
        <row r="50">
          <cell r="B50">
            <v>0.45</v>
          </cell>
          <cell r="C50" t="str">
            <v>0.45 - 0.46</v>
          </cell>
          <cell r="D50"/>
          <cell r="E50"/>
          <cell r="F50">
            <v>27587</v>
          </cell>
          <cell r="G50">
            <v>45022</v>
          </cell>
          <cell r="H50">
            <v>47</v>
          </cell>
        </row>
        <row r="51">
          <cell r="B51">
            <v>0.46</v>
          </cell>
          <cell r="C51" t="str">
            <v>0.46 - 0.47</v>
          </cell>
          <cell r="D51"/>
          <cell r="E51"/>
          <cell r="F51">
            <v>25735</v>
          </cell>
          <cell r="G51">
            <v>45022</v>
          </cell>
          <cell r="H51">
            <v>52</v>
          </cell>
        </row>
        <row r="52">
          <cell r="B52">
            <v>0.47</v>
          </cell>
          <cell r="C52" t="str">
            <v>0.47 - 0.48</v>
          </cell>
          <cell r="D52"/>
          <cell r="E52"/>
          <cell r="F52">
            <v>29083</v>
          </cell>
          <cell r="G52">
            <v>45022</v>
          </cell>
          <cell r="H52">
            <v>43</v>
          </cell>
        </row>
        <row r="53">
          <cell r="B53">
            <v>0.48</v>
          </cell>
          <cell r="C53" t="str">
            <v>0.48 - 0.49</v>
          </cell>
          <cell r="D53"/>
          <cell r="E53"/>
          <cell r="F53">
            <v>28300</v>
          </cell>
          <cell r="G53">
            <v>45022</v>
          </cell>
          <cell r="H53">
            <v>45</v>
          </cell>
        </row>
        <row r="54">
          <cell r="B54">
            <v>0.49</v>
          </cell>
          <cell r="C54" t="str">
            <v>0.49 - 0.5</v>
          </cell>
          <cell r="D54"/>
          <cell r="E54"/>
          <cell r="F54">
            <v>27569</v>
          </cell>
          <cell r="G54">
            <v>45022</v>
          </cell>
          <cell r="H54">
            <v>47</v>
          </cell>
        </row>
        <row r="55">
          <cell r="B55">
            <v>0.5</v>
          </cell>
          <cell r="C55" t="str">
            <v>0.5 - 0.51</v>
          </cell>
          <cell r="D55"/>
          <cell r="E55"/>
          <cell r="F55">
            <v>27249</v>
          </cell>
          <cell r="G55">
            <v>45022</v>
          </cell>
          <cell r="H55">
            <v>48</v>
          </cell>
        </row>
        <row r="56">
          <cell r="B56">
            <v>0.51</v>
          </cell>
          <cell r="C56" t="str">
            <v>0.51 - 0.52</v>
          </cell>
          <cell r="D56"/>
          <cell r="E56"/>
          <cell r="F56">
            <v>28930</v>
          </cell>
          <cell r="G56">
            <v>45022</v>
          </cell>
          <cell r="H56">
            <v>44</v>
          </cell>
        </row>
        <row r="57">
          <cell r="B57">
            <v>0.52</v>
          </cell>
          <cell r="C57" t="str">
            <v>0.52 - 0.53</v>
          </cell>
          <cell r="D57"/>
          <cell r="E57"/>
          <cell r="F57">
            <v>27947</v>
          </cell>
          <cell r="G57">
            <v>45022</v>
          </cell>
          <cell r="H57">
            <v>46</v>
          </cell>
        </row>
        <row r="58">
          <cell r="B58">
            <v>0.53</v>
          </cell>
          <cell r="C58" t="str">
            <v>0.53 - 0.54</v>
          </cell>
          <cell r="D58"/>
          <cell r="E58"/>
          <cell r="F58">
            <v>26207</v>
          </cell>
          <cell r="G58">
            <v>45022</v>
          </cell>
          <cell r="H58">
            <v>51</v>
          </cell>
        </row>
        <row r="59">
          <cell r="B59">
            <v>0.54</v>
          </cell>
          <cell r="C59" t="str">
            <v>0.54 - 0.55</v>
          </cell>
          <cell r="D59"/>
          <cell r="E59"/>
          <cell r="F59">
            <v>27546</v>
          </cell>
          <cell r="G59">
            <v>45022</v>
          </cell>
          <cell r="H59">
            <v>47</v>
          </cell>
        </row>
        <row r="60">
          <cell r="B60">
            <v>0.55000000000000004</v>
          </cell>
          <cell r="C60" t="str">
            <v>0.55 - 0.56</v>
          </cell>
          <cell r="D60"/>
          <cell r="E60"/>
          <cell r="F60">
            <v>27237</v>
          </cell>
          <cell r="G60">
            <v>45022</v>
          </cell>
          <cell r="H60">
            <v>48</v>
          </cell>
        </row>
        <row r="61">
          <cell r="B61">
            <v>0.56000000000000005</v>
          </cell>
          <cell r="C61" t="str">
            <v>0.56 - 0.57</v>
          </cell>
          <cell r="D61"/>
          <cell r="E61"/>
          <cell r="F61">
            <v>28570</v>
          </cell>
          <cell r="G61">
            <v>45022</v>
          </cell>
          <cell r="H61">
            <v>45</v>
          </cell>
        </row>
        <row r="62">
          <cell r="B62">
            <v>0.56999999999999995</v>
          </cell>
          <cell r="C62" t="str">
            <v>0.57 - 0.58</v>
          </cell>
          <cell r="D62"/>
          <cell r="E62"/>
          <cell r="F62">
            <v>29002</v>
          </cell>
          <cell r="G62">
            <v>45022</v>
          </cell>
          <cell r="H62">
            <v>43</v>
          </cell>
        </row>
        <row r="63">
          <cell r="B63">
            <v>0.57999999999999996</v>
          </cell>
          <cell r="C63" t="str">
            <v>0.58 - 0.59</v>
          </cell>
          <cell r="D63"/>
          <cell r="E63"/>
          <cell r="F63">
            <v>25661</v>
          </cell>
          <cell r="G63">
            <v>45022</v>
          </cell>
          <cell r="H63">
            <v>53</v>
          </cell>
        </row>
        <row r="64">
          <cell r="B64">
            <v>0.59</v>
          </cell>
          <cell r="C64" t="str">
            <v>0.59 - 0.6</v>
          </cell>
          <cell r="D64"/>
          <cell r="E64"/>
          <cell r="F64">
            <v>26981</v>
          </cell>
          <cell r="G64">
            <v>45022</v>
          </cell>
          <cell r="H64">
            <v>49</v>
          </cell>
        </row>
        <row r="65">
          <cell r="B65">
            <v>0.6</v>
          </cell>
          <cell r="C65" t="str">
            <v>0.6 - 0.61</v>
          </cell>
          <cell r="D65"/>
          <cell r="E65"/>
          <cell r="F65">
            <v>28865</v>
          </cell>
          <cell r="G65">
            <v>45022</v>
          </cell>
          <cell r="H65">
            <v>44</v>
          </cell>
        </row>
        <row r="66">
          <cell r="B66">
            <v>0.61</v>
          </cell>
          <cell r="C66" t="str">
            <v>0.61 - 0.62</v>
          </cell>
          <cell r="D66"/>
          <cell r="E66"/>
          <cell r="F66">
            <v>27009</v>
          </cell>
          <cell r="G66">
            <v>45022</v>
          </cell>
          <cell r="H66">
            <v>49</v>
          </cell>
        </row>
        <row r="67">
          <cell r="B67">
            <v>0.62</v>
          </cell>
          <cell r="C67" t="str">
            <v>0.62 - 0.63</v>
          </cell>
          <cell r="D67"/>
          <cell r="E67"/>
          <cell r="F67">
            <v>28771</v>
          </cell>
          <cell r="G67">
            <v>45022</v>
          </cell>
          <cell r="H67">
            <v>44</v>
          </cell>
        </row>
        <row r="68">
          <cell r="B68">
            <v>0.63</v>
          </cell>
          <cell r="C68" t="str">
            <v>0.63 - 0.64</v>
          </cell>
          <cell r="D68"/>
          <cell r="E68"/>
          <cell r="F68">
            <v>27398</v>
          </cell>
          <cell r="G68">
            <v>45022</v>
          </cell>
          <cell r="H68">
            <v>48</v>
          </cell>
        </row>
        <row r="69">
          <cell r="B69">
            <v>0.64</v>
          </cell>
          <cell r="C69" t="str">
            <v>0.64 - 0.65</v>
          </cell>
          <cell r="D69"/>
          <cell r="E69"/>
          <cell r="F69">
            <v>28561</v>
          </cell>
          <cell r="G69">
            <v>45022</v>
          </cell>
          <cell r="H69">
            <v>45</v>
          </cell>
        </row>
        <row r="70">
          <cell r="B70">
            <v>0.65</v>
          </cell>
          <cell r="C70" t="str">
            <v>0.65 - 0.66</v>
          </cell>
          <cell r="D70"/>
          <cell r="E70"/>
          <cell r="F70">
            <v>26478</v>
          </cell>
          <cell r="G70">
            <v>45022</v>
          </cell>
          <cell r="H70">
            <v>50</v>
          </cell>
        </row>
        <row r="71">
          <cell r="B71">
            <v>0.66</v>
          </cell>
          <cell r="C71" t="str">
            <v>0.66 - 0.67</v>
          </cell>
          <cell r="D71"/>
          <cell r="E71"/>
          <cell r="F71">
            <v>27214</v>
          </cell>
          <cell r="G71">
            <v>45022</v>
          </cell>
          <cell r="H71">
            <v>48</v>
          </cell>
        </row>
        <row r="72">
          <cell r="B72">
            <v>0.67</v>
          </cell>
          <cell r="C72" t="str">
            <v>0.67 - 0.68</v>
          </cell>
          <cell r="D72"/>
          <cell r="E72"/>
          <cell r="F72">
            <v>26798</v>
          </cell>
          <cell r="G72">
            <v>45022</v>
          </cell>
          <cell r="H72">
            <v>49</v>
          </cell>
        </row>
        <row r="73">
          <cell r="B73">
            <v>0.68</v>
          </cell>
          <cell r="C73" t="str">
            <v>0.68 - 0.69</v>
          </cell>
          <cell r="D73"/>
          <cell r="E73"/>
          <cell r="F73">
            <v>26423</v>
          </cell>
          <cell r="G73">
            <v>45022</v>
          </cell>
          <cell r="H73">
            <v>50</v>
          </cell>
        </row>
        <row r="74">
          <cell r="B74">
            <v>0.69</v>
          </cell>
          <cell r="C74" t="str">
            <v>0.69 - 0.7</v>
          </cell>
          <cell r="D74"/>
          <cell r="E74"/>
          <cell r="F74">
            <v>27347</v>
          </cell>
          <cell r="G74">
            <v>45022</v>
          </cell>
          <cell r="H74">
            <v>48</v>
          </cell>
        </row>
        <row r="75">
          <cell r="B75">
            <v>0.7</v>
          </cell>
          <cell r="C75" t="str">
            <v>0.7 - 0.71</v>
          </cell>
          <cell r="D75"/>
          <cell r="E75"/>
          <cell r="F75">
            <v>26171</v>
          </cell>
          <cell r="G75">
            <v>45022</v>
          </cell>
          <cell r="H75">
            <v>51</v>
          </cell>
        </row>
        <row r="76">
          <cell r="B76">
            <v>0.71</v>
          </cell>
          <cell r="C76" t="str">
            <v>0.71 - 0.72</v>
          </cell>
          <cell r="D76"/>
          <cell r="E76"/>
          <cell r="F76">
            <v>25798</v>
          </cell>
          <cell r="G76">
            <v>45022</v>
          </cell>
          <cell r="H76">
            <v>52</v>
          </cell>
        </row>
        <row r="77">
          <cell r="B77">
            <v>0.72</v>
          </cell>
          <cell r="C77" t="str">
            <v>0.72 - 0.73</v>
          </cell>
          <cell r="D77"/>
          <cell r="E77"/>
          <cell r="F77">
            <v>27088</v>
          </cell>
          <cell r="G77">
            <v>45022</v>
          </cell>
          <cell r="H77">
            <v>49</v>
          </cell>
        </row>
        <row r="78">
          <cell r="B78">
            <v>0.73</v>
          </cell>
          <cell r="C78" t="str">
            <v>0.73 - 0.74</v>
          </cell>
          <cell r="D78"/>
          <cell r="E78"/>
          <cell r="F78">
            <v>27455</v>
          </cell>
          <cell r="G78">
            <v>45022</v>
          </cell>
          <cell r="H78">
            <v>48</v>
          </cell>
        </row>
        <row r="79">
          <cell r="B79">
            <v>0.74</v>
          </cell>
          <cell r="C79" t="str">
            <v>0.74 - 0.75</v>
          </cell>
          <cell r="D79"/>
          <cell r="E79"/>
          <cell r="F79">
            <v>29104</v>
          </cell>
          <cell r="G79">
            <v>45022</v>
          </cell>
          <cell r="H79">
            <v>43</v>
          </cell>
        </row>
        <row r="80">
          <cell r="B80">
            <v>0.75</v>
          </cell>
          <cell r="C80" t="str">
            <v>0.75 - 0.76</v>
          </cell>
          <cell r="D80"/>
          <cell r="E80"/>
          <cell r="F80">
            <v>26477</v>
          </cell>
          <cell r="G80">
            <v>45022</v>
          </cell>
          <cell r="H80">
            <v>50</v>
          </cell>
        </row>
        <row r="81">
          <cell r="B81">
            <v>0.76</v>
          </cell>
          <cell r="C81" t="str">
            <v>0.76 - 0.77</v>
          </cell>
          <cell r="D81"/>
          <cell r="E81"/>
          <cell r="F81">
            <v>29093</v>
          </cell>
          <cell r="G81">
            <v>45022</v>
          </cell>
          <cell r="H81">
            <v>43</v>
          </cell>
        </row>
        <row r="82">
          <cell r="B82">
            <v>0.77</v>
          </cell>
          <cell r="C82" t="str">
            <v>0.77 - 0.78</v>
          </cell>
          <cell r="D82"/>
          <cell r="E82"/>
          <cell r="F82">
            <v>26337</v>
          </cell>
          <cell r="G82">
            <v>45022</v>
          </cell>
          <cell r="H82">
            <v>51</v>
          </cell>
        </row>
        <row r="83">
          <cell r="B83">
            <v>0.78</v>
          </cell>
          <cell r="C83" t="str">
            <v>0.78 - 0.79</v>
          </cell>
          <cell r="D83"/>
          <cell r="E83"/>
          <cell r="F83">
            <v>29161</v>
          </cell>
          <cell r="G83">
            <v>45022</v>
          </cell>
          <cell r="H83">
            <v>43</v>
          </cell>
        </row>
        <row r="84">
          <cell r="B84">
            <v>0.79</v>
          </cell>
          <cell r="C84" t="str">
            <v>0.79 - 0.8</v>
          </cell>
          <cell r="D84"/>
          <cell r="E84"/>
          <cell r="F84">
            <v>27942</v>
          </cell>
          <cell r="G84">
            <v>45022</v>
          </cell>
          <cell r="H84">
            <v>46</v>
          </cell>
        </row>
        <row r="85">
          <cell r="B85">
            <v>0.8</v>
          </cell>
          <cell r="C85" t="str">
            <v>0.8 - 0.81</v>
          </cell>
          <cell r="D85"/>
          <cell r="E85"/>
          <cell r="F85">
            <v>27443</v>
          </cell>
          <cell r="G85">
            <v>45022</v>
          </cell>
          <cell r="H85">
            <v>48</v>
          </cell>
        </row>
        <row r="86">
          <cell r="B86">
            <v>0.81</v>
          </cell>
          <cell r="C86" t="str">
            <v>0.81 - 0.82</v>
          </cell>
          <cell r="D86"/>
          <cell r="E86"/>
          <cell r="F86">
            <v>28480</v>
          </cell>
          <cell r="G86">
            <v>45022</v>
          </cell>
          <cell r="H86">
            <v>45</v>
          </cell>
        </row>
        <row r="87">
          <cell r="B87">
            <v>0.82</v>
          </cell>
          <cell r="C87" t="str">
            <v>0.82 - 0.83</v>
          </cell>
          <cell r="D87"/>
          <cell r="E87"/>
          <cell r="F87">
            <v>25597</v>
          </cell>
          <cell r="G87">
            <v>45022</v>
          </cell>
          <cell r="H87">
            <v>53</v>
          </cell>
        </row>
        <row r="88">
          <cell r="B88">
            <v>0.83</v>
          </cell>
          <cell r="C88" t="str">
            <v>0.83 - 0.84</v>
          </cell>
          <cell r="D88"/>
          <cell r="E88"/>
          <cell r="F88">
            <v>26362</v>
          </cell>
          <cell r="G88">
            <v>45022</v>
          </cell>
          <cell r="H88">
            <v>51</v>
          </cell>
        </row>
        <row r="89">
          <cell r="B89">
            <v>0.84</v>
          </cell>
          <cell r="C89" t="str">
            <v>0.84 - 0.85</v>
          </cell>
          <cell r="D89"/>
          <cell r="E89"/>
          <cell r="F89">
            <v>26192</v>
          </cell>
          <cell r="G89">
            <v>45022</v>
          </cell>
          <cell r="H89">
            <v>51</v>
          </cell>
        </row>
        <row r="90">
          <cell r="B90">
            <v>0.85</v>
          </cell>
          <cell r="C90" t="str">
            <v>0.85 - 0.86</v>
          </cell>
          <cell r="D90"/>
          <cell r="E90"/>
          <cell r="F90">
            <v>27205</v>
          </cell>
          <cell r="G90">
            <v>45022</v>
          </cell>
          <cell r="H90">
            <v>48</v>
          </cell>
        </row>
        <row r="91">
          <cell r="B91">
            <v>0.86</v>
          </cell>
          <cell r="C91" t="str">
            <v>0.86 - 0.87</v>
          </cell>
          <cell r="D91"/>
          <cell r="E91"/>
          <cell r="F91">
            <v>28754</v>
          </cell>
          <cell r="G91">
            <v>45022</v>
          </cell>
          <cell r="H91">
            <v>44</v>
          </cell>
        </row>
        <row r="92">
          <cell r="B92">
            <v>0.87</v>
          </cell>
          <cell r="C92" t="str">
            <v>0.87 - 0.88</v>
          </cell>
          <cell r="D92"/>
          <cell r="E92"/>
          <cell r="F92">
            <v>28999</v>
          </cell>
          <cell r="G92">
            <v>45022</v>
          </cell>
          <cell r="H92">
            <v>43</v>
          </cell>
        </row>
        <row r="93">
          <cell r="B93">
            <v>0.88</v>
          </cell>
          <cell r="C93" t="str">
            <v>0.88 - 0.89</v>
          </cell>
          <cell r="D93"/>
          <cell r="E93"/>
          <cell r="F93">
            <v>27754</v>
          </cell>
          <cell r="G93">
            <v>45022</v>
          </cell>
          <cell r="H93">
            <v>47</v>
          </cell>
        </row>
        <row r="94">
          <cell r="B94">
            <v>0.89</v>
          </cell>
          <cell r="C94" t="str">
            <v>0.89 - 0.9</v>
          </cell>
          <cell r="D94"/>
          <cell r="E94"/>
          <cell r="F94">
            <v>26346</v>
          </cell>
          <cell r="G94">
            <v>45022</v>
          </cell>
          <cell r="H94">
            <v>51</v>
          </cell>
        </row>
        <row r="95">
          <cell r="B95">
            <v>0.9</v>
          </cell>
          <cell r="C95" t="str">
            <v>0.9 - 0.91</v>
          </cell>
          <cell r="D95"/>
          <cell r="E95"/>
          <cell r="F95">
            <v>25909</v>
          </cell>
          <cell r="G95">
            <v>45022</v>
          </cell>
          <cell r="H95">
            <v>52</v>
          </cell>
        </row>
        <row r="96">
          <cell r="B96">
            <v>0.91</v>
          </cell>
          <cell r="C96" t="str">
            <v>0.91 - 0.92</v>
          </cell>
          <cell r="D96"/>
          <cell r="E96"/>
          <cell r="F96">
            <v>28123</v>
          </cell>
          <cell r="G96">
            <v>45022</v>
          </cell>
          <cell r="H96">
            <v>46</v>
          </cell>
        </row>
        <row r="97">
          <cell r="B97">
            <v>0.92</v>
          </cell>
          <cell r="C97" t="str">
            <v>0.92 - 0.93</v>
          </cell>
          <cell r="D97"/>
          <cell r="E97"/>
          <cell r="F97">
            <v>27038</v>
          </cell>
          <cell r="G97">
            <v>45022</v>
          </cell>
          <cell r="H97">
            <v>49</v>
          </cell>
        </row>
        <row r="98">
          <cell r="B98">
            <v>0.93</v>
          </cell>
          <cell r="C98" t="str">
            <v>0.93 - 0.94</v>
          </cell>
          <cell r="D98"/>
          <cell r="E98"/>
          <cell r="F98">
            <v>28076</v>
          </cell>
          <cell r="G98">
            <v>45022</v>
          </cell>
          <cell r="H98">
            <v>46</v>
          </cell>
        </row>
        <row r="99">
          <cell r="B99">
            <v>0.94</v>
          </cell>
          <cell r="C99" t="str">
            <v>0.94 - 0.95</v>
          </cell>
          <cell r="D99"/>
          <cell r="E99"/>
          <cell r="F99">
            <v>25942</v>
          </cell>
          <cell r="G99">
            <v>45022</v>
          </cell>
          <cell r="H99">
            <v>52</v>
          </cell>
        </row>
        <row r="100">
          <cell r="B100">
            <v>0.95</v>
          </cell>
          <cell r="C100" t="str">
            <v>0.95 - 0.96</v>
          </cell>
          <cell r="D100"/>
          <cell r="E100"/>
          <cell r="F100">
            <v>26800</v>
          </cell>
          <cell r="G100">
            <v>45022</v>
          </cell>
          <cell r="H100">
            <v>49</v>
          </cell>
        </row>
        <row r="101">
          <cell r="B101">
            <v>0.96</v>
          </cell>
          <cell r="C101" t="str">
            <v>0.96 - 0.97</v>
          </cell>
          <cell r="D101"/>
          <cell r="E101"/>
          <cell r="F101">
            <v>25735</v>
          </cell>
          <cell r="G101">
            <v>45022</v>
          </cell>
          <cell r="H101">
            <v>52</v>
          </cell>
        </row>
        <row r="102">
          <cell r="B102">
            <v>0.97</v>
          </cell>
          <cell r="C102" t="str">
            <v>0.97 - 0.98</v>
          </cell>
          <cell r="D102"/>
          <cell r="E102"/>
          <cell r="F102">
            <v>26445</v>
          </cell>
          <cell r="G102">
            <v>45022</v>
          </cell>
          <cell r="H102">
            <v>50</v>
          </cell>
        </row>
        <row r="103">
          <cell r="B103">
            <v>0.98</v>
          </cell>
          <cell r="C103" t="str">
            <v>0.98 - 0.99</v>
          </cell>
          <cell r="D103"/>
          <cell r="E103"/>
          <cell r="F103">
            <v>25946</v>
          </cell>
          <cell r="G103">
            <v>45022</v>
          </cell>
          <cell r="H103">
            <v>52</v>
          </cell>
        </row>
        <row r="104">
          <cell r="B104">
            <v>0.99</v>
          </cell>
          <cell r="C104" t="str">
            <v>0.99 - 1.00</v>
          </cell>
          <cell r="D104"/>
          <cell r="E104"/>
          <cell r="F104">
            <v>27688</v>
          </cell>
          <cell r="G104">
            <v>45022</v>
          </cell>
          <cell r="H104">
            <v>47</v>
          </cell>
        </row>
      </sheetData>
      <sheetData sheetId="8">
        <row r="6">
          <cell r="C6">
            <v>0</v>
          </cell>
          <cell r="D6" t="str">
            <v>0 - 0.01</v>
          </cell>
          <cell r="E6">
            <v>14611</v>
          </cell>
          <cell r="F6">
            <v>20090</v>
          </cell>
          <cell r="G6">
            <v>18605</v>
          </cell>
          <cell r="H6">
            <v>45022</v>
          </cell>
          <cell r="I6">
            <v>72</v>
          </cell>
        </row>
        <row r="7">
          <cell r="C7">
            <v>0.01</v>
          </cell>
          <cell r="D7" t="str">
            <v>0.01 - 0.02</v>
          </cell>
          <cell r="E7"/>
          <cell r="F7"/>
          <cell r="G7">
            <v>17080</v>
          </cell>
          <cell r="H7">
            <v>45022</v>
          </cell>
          <cell r="I7">
            <v>76</v>
          </cell>
        </row>
        <row r="8">
          <cell r="C8">
            <v>0.02</v>
          </cell>
          <cell r="D8" t="str">
            <v>0.02 - 0.03</v>
          </cell>
          <cell r="E8"/>
          <cell r="F8"/>
          <cell r="G8">
            <v>17970</v>
          </cell>
          <cell r="H8">
            <v>45022</v>
          </cell>
          <cell r="I8">
            <v>74</v>
          </cell>
        </row>
        <row r="9">
          <cell r="C9">
            <v>0.03</v>
          </cell>
          <cell r="D9" t="str">
            <v>0.03 - 0.04</v>
          </cell>
          <cell r="E9"/>
          <cell r="F9"/>
          <cell r="G9">
            <v>20000</v>
          </cell>
          <cell r="H9">
            <v>45022</v>
          </cell>
          <cell r="I9">
            <v>68</v>
          </cell>
        </row>
        <row r="10">
          <cell r="C10">
            <v>0.04</v>
          </cell>
          <cell r="D10" t="str">
            <v>0.04 - 0.05</v>
          </cell>
          <cell r="E10"/>
          <cell r="F10"/>
          <cell r="G10">
            <v>17087</v>
          </cell>
          <cell r="H10">
            <v>45022</v>
          </cell>
          <cell r="I10">
            <v>76</v>
          </cell>
        </row>
        <row r="11">
          <cell r="C11">
            <v>0.05</v>
          </cell>
          <cell r="D11" t="str">
            <v>0.05 - 0.06</v>
          </cell>
          <cell r="E11"/>
          <cell r="F11"/>
          <cell r="G11">
            <v>16295</v>
          </cell>
          <cell r="H11">
            <v>45022</v>
          </cell>
          <cell r="I11">
            <v>78</v>
          </cell>
        </row>
        <row r="12">
          <cell r="C12">
            <v>0.06</v>
          </cell>
          <cell r="D12" t="str">
            <v>0.06 - 0.07</v>
          </cell>
          <cell r="E12"/>
          <cell r="F12"/>
          <cell r="G12">
            <v>16695</v>
          </cell>
          <cell r="H12">
            <v>45022</v>
          </cell>
          <cell r="I12">
            <v>77</v>
          </cell>
        </row>
        <row r="13">
          <cell r="C13">
            <v>7.0000000000000007E-2</v>
          </cell>
          <cell r="D13" t="str">
            <v>0.07 - 0.08</v>
          </cell>
          <cell r="E13"/>
          <cell r="F13"/>
          <cell r="G13">
            <v>18440</v>
          </cell>
          <cell r="H13">
            <v>45022</v>
          </cell>
          <cell r="I13">
            <v>72</v>
          </cell>
        </row>
        <row r="14">
          <cell r="C14">
            <v>0.08</v>
          </cell>
          <cell r="D14" t="str">
            <v>0.08 - 0.09</v>
          </cell>
          <cell r="E14"/>
          <cell r="F14"/>
          <cell r="G14">
            <v>15093</v>
          </cell>
          <cell r="H14">
            <v>45022</v>
          </cell>
          <cell r="I14">
            <v>81</v>
          </cell>
        </row>
        <row r="15">
          <cell r="C15">
            <v>0.09</v>
          </cell>
          <cell r="D15" t="str">
            <v>0.09 - 0.1</v>
          </cell>
          <cell r="E15"/>
          <cell r="F15"/>
          <cell r="G15">
            <v>18645</v>
          </cell>
          <cell r="H15">
            <v>45022</v>
          </cell>
          <cell r="I15">
            <v>72</v>
          </cell>
        </row>
        <row r="16">
          <cell r="C16">
            <v>0.1</v>
          </cell>
          <cell r="D16" t="str">
            <v>0.1 - 0.11</v>
          </cell>
          <cell r="E16"/>
          <cell r="F16"/>
          <cell r="G16">
            <v>19959</v>
          </cell>
          <cell r="H16">
            <v>45022</v>
          </cell>
          <cell r="I16">
            <v>68</v>
          </cell>
        </row>
        <row r="17">
          <cell r="C17">
            <v>0.11</v>
          </cell>
          <cell r="D17" t="str">
            <v>0.11 - 0.12</v>
          </cell>
          <cell r="E17"/>
          <cell r="F17"/>
          <cell r="G17">
            <v>16237</v>
          </cell>
          <cell r="H17">
            <v>45022</v>
          </cell>
          <cell r="I17">
            <v>78</v>
          </cell>
        </row>
        <row r="18">
          <cell r="C18">
            <v>0.12</v>
          </cell>
          <cell r="D18" t="str">
            <v>0.12 - 0.13</v>
          </cell>
          <cell r="E18"/>
          <cell r="F18"/>
          <cell r="G18">
            <v>19342</v>
          </cell>
          <cell r="H18">
            <v>45022</v>
          </cell>
          <cell r="I18">
            <v>70</v>
          </cell>
        </row>
        <row r="19">
          <cell r="C19">
            <v>0.13</v>
          </cell>
          <cell r="D19" t="str">
            <v>0.13 - 0.14</v>
          </cell>
          <cell r="E19"/>
          <cell r="F19"/>
          <cell r="G19">
            <v>17907</v>
          </cell>
          <cell r="H19">
            <v>45022</v>
          </cell>
          <cell r="I19">
            <v>74</v>
          </cell>
        </row>
        <row r="20">
          <cell r="C20">
            <v>0.14000000000000001</v>
          </cell>
          <cell r="D20" t="str">
            <v>0.14 - 0.15</v>
          </cell>
          <cell r="E20"/>
          <cell r="F20"/>
          <cell r="G20">
            <v>18951</v>
          </cell>
          <cell r="H20">
            <v>45022</v>
          </cell>
          <cell r="I20">
            <v>71</v>
          </cell>
        </row>
        <row r="21">
          <cell r="C21">
            <v>0.15</v>
          </cell>
          <cell r="D21" t="str">
            <v>0.15 - 0.16</v>
          </cell>
          <cell r="E21"/>
          <cell r="F21"/>
          <cell r="G21">
            <v>17050</v>
          </cell>
          <cell r="H21">
            <v>45022</v>
          </cell>
          <cell r="I21">
            <v>76</v>
          </cell>
        </row>
        <row r="22">
          <cell r="C22">
            <v>0.16</v>
          </cell>
          <cell r="D22" t="str">
            <v>0.16 - 0.17</v>
          </cell>
          <cell r="E22"/>
          <cell r="F22"/>
          <cell r="G22">
            <v>19288</v>
          </cell>
          <cell r="H22">
            <v>45022</v>
          </cell>
          <cell r="I22">
            <v>70</v>
          </cell>
        </row>
        <row r="23">
          <cell r="C23">
            <v>0.17</v>
          </cell>
          <cell r="D23" t="str">
            <v>0.17 - 0.18</v>
          </cell>
          <cell r="E23"/>
          <cell r="F23"/>
          <cell r="G23">
            <v>19820</v>
          </cell>
          <cell r="H23">
            <v>45022</v>
          </cell>
          <cell r="I23">
            <v>69</v>
          </cell>
        </row>
        <row r="24">
          <cell r="C24">
            <v>0.18</v>
          </cell>
          <cell r="D24" t="str">
            <v>0.18 - 0.19</v>
          </cell>
          <cell r="E24"/>
          <cell r="F24"/>
          <cell r="G24">
            <v>17088</v>
          </cell>
          <cell r="H24">
            <v>45022</v>
          </cell>
          <cell r="I24">
            <v>76</v>
          </cell>
        </row>
        <row r="25">
          <cell r="C25">
            <v>0.19</v>
          </cell>
          <cell r="D25" t="str">
            <v>0.19 - 0.2</v>
          </cell>
          <cell r="E25"/>
          <cell r="F25"/>
          <cell r="G25">
            <v>17059</v>
          </cell>
          <cell r="H25">
            <v>45022</v>
          </cell>
          <cell r="I25">
            <v>76</v>
          </cell>
        </row>
        <row r="26">
          <cell r="C26">
            <v>0.2</v>
          </cell>
          <cell r="D26" t="str">
            <v>0.2 - 0.21</v>
          </cell>
          <cell r="E26"/>
          <cell r="F26"/>
          <cell r="G26">
            <v>17460</v>
          </cell>
          <cell r="H26">
            <v>45022</v>
          </cell>
          <cell r="I26">
            <v>75</v>
          </cell>
        </row>
        <row r="27">
          <cell r="C27">
            <v>0.21</v>
          </cell>
          <cell r="D27" t="str">
            <v>0.21 - 0.22</v>
          </cell>
          <cell r="E27"/>
          <cell r="F27"/>
          <cell r="G27">
            <v>15171</v>
          </cell>
          <cell r="H27">
            <v>45022</v>
          </cell>
          <cell r="I27">
            <v>81</v>
          </cell>
        </row>
        <row r="28">
          <cell r="C28">
            <v>0.22</v>
          </cell>
          <cell r="D28" t="str">
            <v>0.22 - 0.23</v>
          </cell>
          <cell r="E28"/>
          <cell r="F28"/>
          <cell r="G28">
            <v>17056</v>
          </cell>
          <cell r="H28">
            <v>45022</v>
          </cell>
          <cell r="I28">
            <v>76</v>
          </cell>
        </row>
        <row r="29">
          <cell r="C29">
            <v>0.23</v>
          </cell>
          <cell r="D29" t="str">
            <v>0.23 - 0.24</v>
          </cell>
          <cell r="E29"/>
          <cell r="F29"/>
          <cell r="G29">
            <v>16172</v>
          </cell>
          <cell r="H29">
            <v>45022</v>
          </cell>
          <cell r="I29">
            <v>79</v>
          </cell>
        </row>
        <row r="30">
          <cell r="C30">
            <v>0.24</v>
          </cell>
          <cell r="D30" t="str">
            <v>0.24 - 0.25</v>
          </cell>
          <cell r="E30"/>
          <cell r="F30"/>
          <cell r="G30">
            <v>15497</v>
          </cell>
          <cell r="H30">
            <v>45022</v>
          </cell>
          <cell r="I30">
            <v>80</v>
          </cell>
        </row>
        <row r="31">
          <cell r="C31">
            <v>0.25</v>
          </cell>
          <cell r="D31" t="str">
            <v>0.25 - 0.26</v>
          </cell>
          <cell r="E31"/>
          <cell r="F31"/>
          <cell r="G31">
            <v>19790</v>
          </cell>
          <cell r="H31">
            <v>45022</v>
          </cell>
          <cell r="I31">
            <v>69</v>
          </cell>
        </row>
        <row r="32">
          <cell r="C32">
            <v>0.26</v>
          </cell>
          <cell r="D32" t="str">
            <v>0.26 - 0.27</v>
          </cell>
          <cell r="E32"/>
          <cell r="F32"/>
          <cell r="G32">
            <v>19152</v>
          </cell>
          <cell r="H32">
            <v>45022</v>
          </cell>
          <cell r="I32">
            <v>70</v>
          </cell>
        </row>
        <row r="33">
          <cell r="C33">
            <v>0.27</v>
          </cell>
          <cell r="D33" t="str">
            <v>0.27 - 0.28</v>
          </cell>
          <cell r="E33"/>
          <cell r="F33"/>
          <cell r="G33">
            <v>17069</v>
          </cell>
          <cell r="H33">
            <v>45022</v>
          </cell>
          <cell r="I33">
            <v>76</v>
          </cell>
        </row>
        <row r="34">
          <cell r="C34">
            <v>0.28000000000000003</v>
          </cell>
          <cell r="D34" t="str">
            <v>0.28 - 0.29</v>
          </cell>
          <cell r="E34"/>
          <cell r="F34"/>
          <cell r="G34">
            <v>18299</v>
          </cell>
          <cell r="H34">
            <v>45022</v>
          </cell>
          <cell r="I34">
            <v>73</v>
          </cell>
        </row>
        <row r="35">
          <cell r="C35">
            <v>0.28999999999999998</v>
          </cell>
          <cell r="D35" t="str">
            <v>0.29 - 0.3</v>
          </cell>
          <cell r="E35"/>
          <cell r="F35"/>
          <cell r="G35">
            <v>19151</v>
          </cell>
          <cell r="H35">
            <v>45022</v>
          </cell>
          <cell r="I35">
            <v>70</v>
          </cell>
        </row>
        <row r="36">
          <cell r="C36">
            <v>0.3</v>
          </cell>
          <cell r="D36" t="str">
            <v>0.3 - 0.31</v>
          </cell>
          <cell r="E36"/>
          <cell r="F36"/>
          <cell r="G36">
            <v>15067</v>
          </cell>
          <cell r="H36">
            <v>45022</v>
          </cell>
          <cell r="I36">
            <v>82</v>
          </cell>
        </row>
        <row r="37">
          <cell r="C37">
            <v>0.31</v>
          </cell>
          <cell r="D37" t="str">
            <v>0.31 - 0.32</v>
          </cell>
          <cell r="E37"/>
          <cell r="F37"/>
          <cell r="G37">
            <v>15726</v>
          </cell>
          <cell r="H37">
            <v>45022</v>
          </cell>
          <cell r="I37">
            <v>80</v>
          </cell>
        </row>
        <row r="38">
          <cell r="C38">
            <v>0.32</v>
          </cell>
          <cell r="D38" t="str">
            <v>0.32 - 0.33</v>
          </cell>
          <cell r="E38"/>
          <cell r="F38"/>
          <cell r="G38">
            <v>16055</v>
          </cell>
          <cell r="H38">
            <v>45022</v>
          </cell>
          <cell r="I38">
            <v>79</v>
          </cell>
        </row>
        <row r="39">
          <cell r="C39">
            <v>0.33</v>
          </cell>
          <cell r="D39" t="str">
            <v>0.33 - 0.34</v>
          </cell>
          <cell r="E39"/>
          <cell r="F39"/>
          <cell r="G39">
            <v>19832</v>
          </cell>
          <cell r="H39">
            <v>45022</v>
          </cell>
          <cell r="I39">
            <v>69</v>
          </cell>
        </row>
        <row r="40">
          <cell r="C40">
            <v>0.34</v>
          </cell>
          <cell r="D40" t="str">
            <v>0.34 - 0.35</v>
          </cell>
          <cell r="E40"/>
          <cell r="F40"/>
          <cell r="G40">
            <v>19336</v>
          </cell>
          <cell r="H40">
            <v>45022</v>
          </cell>
          <cell r="I40">
            <v>70</v>
          </cell>
        </row>
        <row r="41">
          <cell r="C41">
            <v>0.35</v>
          </cell>
          <cell r="D41" t="str">
            <v>0.35 - 0.36</v>
          </cell>
          <cell r="E41"/>
          <cell r="F41"/>
          <cell r="G41">
            <v>15973</v>
          </cell>
          <cell r="H41">
            <v>45022</v>
          </cell>
          <cell r="I41">
            <v>79</v>
          </cell>
        </row>
        <row r="42">
          <cell r="C42">
            <v>0.36</v>
          </cell>
          <cell r="D42" t="str">
            <v>0.36 - 0.37</v>
          </cell>
          <cell r="E42"/>
          <cell r="F42"/>
          <cell r="G42">
            <v>17342</v>
          </cell>
          <cell r="H42">
            <v>45022</v>
          </cell>
          <cell r="I42">
            <v>75</v>
          </cell>
        </row>
        <row r="43">
          <cell r="C43">
            <v>0.37</v>
          </cell>
          <cell r="D43" t="str">
            <v>0.37 - 0.38</v>
          </cell>
          <cell r="E43"/>
          <cell r="F43"/>
          <cell r="G43">
            <v>15141</v>
          </cell>
          <cell r="H43">
            <v>45022</v>
          </cell>
          <cell r="I43">
            <v>81</v>
          </cell>
        </row>
        <row r="44">
          <cell r="C44">
            <v>0.38</v>
          </cell>
          <cell r="D44" t="str">
            <v>0.38 - 0.39</v>
          </cell>
          <cell r="E44"/>
          <cell r="F44"/>
          <cell r="G44">
            <v>19877</v>
          </cell>
          <cell r="H44">
            <v>45022</v>
          </cell>
          <cell r="I44">
            <v>68</v>
          </cell>
        </row>
        <row r="45">
          <cell r="C45">
            <v>0.39</v>
          </cell>
          <cell r="D45" t="str">
            <v>0.39 - 0.4</v>
          </cell>
          <cell r="E45"/>
          <cell r="F45"/>
          <cell r="G45">
            <v>15830</v>
          </cell>
          <cell r="H45">
            <v>45022</v>
          </cell>
          <cell r="I45">
            <v>79</v>
          </cell>
        </row>
        <row r="46">
          <cell r="C46">
            <v>0.4</v>
          </cell>
          <cell r="D46" t="str">
            <v>0.4 - 0.41</v>
          </cell>
          <cell r="E46"/>
          <cell r="F46"/>
          <cell r="G46">
            <v>19934</v>
          </cell>
          <cell r="H46">
            <v>45022</v>
          </cell>
          <cell r="I46">
            <v>68</v>
          </cell>
        </row>
        <row r="47">
          <cell r="C47">
            <v>0.41</v>
          </cell>
          <cell r="D47" t="str">
            <v>0.41 - 0.42</v>
          </cell>
          <cell r="E47"/>
          <cell r="F47"/>
          <cell r="G47">
            <v>16525</v>
          </cell>
          <cell r="H47">
            <v>45022</v>
          </cell>
          <cell r="I47">
            <v>78</v>
          </cell>
        </row>
        <row r="48">
          <cell r="C48">
            <v>0.42</v>
          </cell>
          <cell r="D48" t="str">
            <v>0.42 - 0.43</v>
          </cell>
          <cell r="E48"/>
          <cell r="F48"/>
          <cell r="G48">
            <v>17898</v>
          </cell>
          <cell r="H48">
            <v>45022</v>
          </cell>
          <cell r="I48">
            <v>74</v>
          </cell>
        </row>
        <row r="49">
          <cell r="C49">
            <v>0.43</v>
          </cell>
          <cell r="D49" t="str">
            <v>0.43 - 0.44</v>
          </cell>
          <cell r="E49"/>
          <cell r="F49"/>
          <cell r="G49">
            <v>15738</v>
          </cell>
          <cell r="H49">
            <v>45022</v>
          </cell>
          <cell r="I49">
            <v>80</v>
          </cell>
        </row>
        <row r="50">
          <cell r="C50">
            <v>0.44</v>
          </cell>
          <cell r="D50" t="str">
            <v>0.44 - 0.45</v>
          </cell>
          <cell r="E50"/>
          <cell r="F50"/>
          <cell r="G50">
            <v>19647</v>
          </cell>
          <cell r="H50">
            <v>45022</v>
          </cell>
          <cell r="I50">
            <v>69</v>
          </cell>
        </row>
        <row r="51">
          <cell r="C51">
            <v>0.45</v>
          </cell>
          <cell r="D51" t="str">
            <v>0.45 - 0.46</v>
          </cell>
          <cell r="E51"/>
          <cell r="F51"/>
          <cell r="G51">
            <v>19197</v>
          </cell>
          <cell r="H51">
            <v>45022</v>
          </cell>
          <cell r="I51">
            <v>70</v>
          </cell>
        </row>
        <row r="52">
          <cell r="C52">
            <v>0.46</v>
          </cell>
          <cell r="D52" t="str">
            <v>0.46 - 0.47</v>
          </cell>
          <cell r="E52"/>
          <cell r="F52"/>
          <cell r="G52">
            <v>19262</v>
          </cell>
          <cell r="H52">
            <v>45022</v>
          </cell>
          <cell r="I52">
            <v>70</v>
          </cell>
        </row>
        <row r="53">
          <cell r="C53">
            <v>0.47</v>
          </cell>
          <cell r="D53" t="str">
            <v>0.47 - 0.48</v>
          </cell>
          <cell r="E53"/>
          <cell r="F53"/>
          <cell r="G53">
            <v>17986</v>
          </cell>
          <cell r="H53">
            <v>45022</v>
          </cell>
          <cell r="I53">
            <v>74</v>
          </cell>
        </row>
        <row r="54">
          <cell r="C54">
            <v>0.48</v>
          </cell>
          <cell r="D54" t="str">
            <v>0.48 - 0.49</v>
          </cell>
          <cell r="E54"/>
          <cell r="F54"/>
          <cell r="G54">
            <v>16860</v>
          </cell>
          <cell r="H54">
            <v>45022</v>
          </cell>
          <cell r="I54">
            <v>77</v>
          </cell>
        </row>
        <row r="55">
          <cell r="C55">
            <v>0.49</v>
          </cell>
          <cell r="D55" t="str">
            <v>0.49 - 0.5</v>
          </cell>
          <cell r="E55"/>
          <cell r="F55"/>
          <cell r="G55">
            <v>18255</v>
          </cell>
          <cell r="H55">
            <v>45022</v>
          </cell>
          <cell r="I55">
            <v>73</v>
          </cell>
        </row>
        <row r="56">
          <cell r="C56">
            <v>0.5</v>
          </cell>
          <cell r="D56" t="str">
            <v>0.5 - 0.51</v>
          </cell>
          <cell r="E56"/>
          <cell r="F56"/>
          <cell r="G56">
            <v>19419</v>
          </cell>
          <cell r="H56">
            <v>45022</v>
          </cell>
          <cell r="I56">
            <v>70</v>
          </cell>
        </row>
        <row r="57">
          <cell r="C57">
            <v>0.51</v>
          </cell>
          <cell r="D57" t="str">
            <v>0.51 - 0.52</v>
          </cell>
          <cell r="E57"/>
          <cell r="F57"/>
          <cell r="G57">
            <v>16351</v>
          </cell>
          <cell r="H57">
            <v>45022</v>
          </cell>
          <cell r="I57">
            <v>78</v>
          </cell>
        </row>
        <row r="58">
          <cell r="C58">
            <v>0.52</v>
          </cell>
          <cell r="D58" t="str">
            <v>0.52 - 0.53</v>
          </cell>
          <cell r="E58"/>
          <cell r="F58"/>
          <cell r="G58">
            <v>16238</v>
          </cell>
          <cell r="H58">
            <v>45022</v>
          </cell>
          <cell r="I58">
            <v>78</v>
          </cell>
        </row>
        <row r="59">
          <cell r="C59">
            <v>0.53</v>
          </cell>
          <cell r="D59" t="str">
            <v>0.53 - 0.54</v>
          </cell>
          <cell r="E59"/>
          <cell r="F59"/>
          <cell r="G59">
            <v>18603</v>
          </cell>
          <cell r="H59">
            <v>45022</v>
          </cell>
          <cell r="I59">
            <v>72</v>
          </cell>
        </row>
        <row r="60">
          <cell r="C60">
            <v>0.54</v>
          </cell>
          <cell r="D60" t="str">
            <v>0.54 - 0.55</v>
          </cell>
          <cell r="E60"/>
          <cell r="F60"/>
          <cell r="G60">
            <v>15014</v>
          </cell>
          <cell r="H60">
            <v>45022</v>
          </cell>
          <cell r="I60">
            <v>82</v>
          </cell>
        </row>
        <row r="61">
          <cell r="C61">
            <v>0.55000000000000004</v>
          </cell>
          <cell r="D61" t="str">
            <v>0.55 - 0.56</v>
          </cell>
          <cell r="E61"/>
          <cell r="F61"/>
          <cell r="G61">
            <v>18029</v>
          </cell>
          <cell r="H61">
            <v>45022</v>
          </cell>
          <cell r="I61">
            <v>73</v>
          </cell>
        </row>
        <row r="62">
          <cell r="C62">
            <v>0.56000000000000005</v>
          </cell>
          <cell r="D62" t="str">
            <v>0.56 - 0.57</v>
          </cell>
          <cell r="E62"/>
          <cell r="F62"/>
          <cell r="G62">
            <v>19336</v>
          </cell>
          <cell r="H62">
            <v>45022</v>
          </cell>
          <cell r="I62">
            <v>70</v>
          </cell>
        </row>
        <row r="63">
          <cell r="C63">
            <v>0.56999999999999995</v>
          </cell>
          <cell r="D63" t="str">
            <v>0.57 - 0.58</v>
          </cell>
          <cell r="E63"/>
          <cell r="F63"/>
          <cell r="G63">
            <v>17102</v>
          </cell>
          <cell r="H63">
            <v>45022</v>
          </cell>
          <cell r="I63">
            <v>76</v>
          </cell>
        </row>
        <row r="64">
          <cell r="C64">
            <v>0.57999999999999996</v>
          </cell>
          <cell r="D64" t="str">
            <v>0.58 - 0.59</v>
          </cell>
          <cell r="E64"/>
          <cell r="F64"/>
          <cell r="G64">
            <v>15137</v>
          </cell>
          <cell r="H64">
            <v>45022</v>
          </cell>
          <cell r="I64">
            <v>81</v>
          </cell>
        </row>
        <row r="65">
          <cell r="C65">
            <v>0.59</v>
          </cell>
          <cell r="D65" t="str">
            <v>0.59 - 0.6</v>
          </cell>
          <cell r="E65"/>
          <cell r="F65"/>
          <cell r="G65">
            <v>16548</v>
          </cell>
          <cell r="H65">
            <v>45022</v>
          </cell>
          <cell r="I65">
            <v>78</v>
          </cell>
        </row>
        <row r="66">
          <cell r="C66">
            <v>0.6</v>
          </cell>
          <cell r="D66" t="str">
            <v>0.6 - 0.61</v>
          </cell>
          <cell r="E66"/>
          <cell r="F66"/>
          <cell r="G66">
            <v>19661</v>
          </cell>
          <cell r="H66">
            <v>45022</v>
          </cell>
          <cell r="I66">
            <v>69</v>
          </cell>
        </row>
        <row r="67">
          <cell r="C67">
            <v>0.61</v>
          </cell>
          <cell r="D67" t="str">
            <v>0.61 - 0.62</v>
          </cell>
          <cell r="E67"/>
          <cell r="F67"/>
          <cell r="G67">
            <v>19352</v>
          </cell>
          <cell r="H67">
            <v>45022</v>
          </cell>
          <cell r="I67">
            <v>70</v>
          </cell>
        </row>
        <row r="68">
          <cell r="C68">
            <v>0.62</v>
          </cell>
          <cell r="D68" t="str">
            <v>0.62 - 0.63</v>
          </cell>
          <cell r="E68"/>
          <cell r="F68"/>
          <cell r="G68">
            <v>17237</v>
          </cell>
          <cell r="H68">
            <v>45022</v>
          </cell>
          <cell r="I68">
            <v>76</v>
          </cell>
        </row>
        <row r="69">
          <cell r="C69">
            <v>0.63</v>
          </cell>
          <cell r="D69" t="str">
            <v>0.63 - 0.64</v>
          </cell>
          <cell r="E69"/>
          <cell r="F69"/>
          <cell r="G69">
            <v>20065</v>
          </cell>
          <cell r="H69">
            <v>45022</v>
          </cell>
          <cell r="I69">
            <v>68</v>
          </cell>
        </row>
        <row r="70">
          <cell r="C70">
            <v>0.64</v>
          </cell>
          <cell r="D70" t="str">
            <v>0.64 - 0.65</v>
          </cell>
          <cell r="E70"/>
          <cell r="F70"/>
          <cell r="G70">
            <v>16564</v>
          </cell>
          <cell r="H70">
            <v>45022</v>
          </cell>
          <cell r="I70">
            <v>77</v>
          </cell>
        </row>
        <row r="71">
          <cell r="C71">
            <v>0.65</v>
          </cell>
          <cell r="D71" t="str">
            <v>0.65 - 0.66</v>
          </cell>
          <cell r="E71"/>
          <cell r="F71"/>
          <cell r="G71">
            <v>16195</v>
          </cell>
          <cell r="H71">
            <v>45022</v>
          </cell>
          <cell r="I71">
            <v>78</v>
          </cell>
        </row>
        <row r="72">
          <cell r="C72">
            <v>0.66</v>
          </cell>
          <cell r="D72" t="str">
            <v>0.66 - 0.67</v>
          </cell>
          <cell r="E72"/>
          <cell r="F72"/>
          <cell r="G72">
            <v>17314</v>
          </cell>
          <cell r="H72">
            <v>45022</v>
          </cell>
          <cell r="I72">
            <v>75</v>
          </cell>
        </row>
        <row r="73">
          <cell r="C73">
            <v>0.67</v>
          </cell>
          <cell r="D73" t="str">
            <v>0.67 - 0.68</v>
          </cell>
          <cell r="E73"/>
          <cell r="F73"/>
          <cell r="G73">
            <v>16382</v>
          </cell>
          <cell r="H73">
            <v>45022</v>
          </cell>
          <cell r="I73">
            <v>78</v>
          </cell>
        </row>
        <row r="74">
          <cell r="C74">
            <v>0.68</v>
          </cell>
          <cell r="D74" t="str">
            <v>0.68 - 0.69</v>
          </cell>
          <cell r="E74"/>
          <cell r="F74"/>
          <cell r="G74">
            <v>15315</v>
          </cell>
          <cell r="H74">
            <v>45022</v>
          </cell>
          <cell r="I74">
            <v>81</v>
          </cell>
        </row>
        <row r="75">
          <cell r="C75">
            <v>0.69</v>
          </cell>
          <cell r="D75" t="str">
            <v>0.69 - 0.7</v>
          </cell>
          <cell r="E75"/>
          <cell r="F75"/>
          <cell r="G75">
            <v>16392</v>
          </cell>
          <cell r="H75">
            <v>45022</v>
          </cell>
          <cell r="I75">
            <v>78</v>
          </cell>
        </row>
        <row r="76">
          <cell r="C76">
            <v>0.7</v>
          </cell>
          <cell r="D76" t="str">
            <v>0.7 - 0.71</v>
          </cell>
          <cell r="E76"/>
          <cell r="F76"/>
          <cell r="G76">
            <v>17842</v>
          </cell>
          <cell r="H76">
            <v>45022</v>
          </cell>
          <cell r="I76">
            <v>74</v>
          </cell>
        </row>
        <row r="77">
          <cell r="C77">
            <v>0.71</v>
          </cell>
          <cell r="D77" t="str">
            <v>0.71 - 0.72</v>
          </cell>
          <cell r="E77"/>
          <cell r="F77"/>
          <cell r="G77">
            <v>16484</v>
          </cell>
          <cell r="H77">
            <v>45022</v>
          </cell>
          <cell r="I77">
            <v>78</v>
          </cell>
        </row>
        <row r="78">
          <cell r="C78">
            <v>0.72</v>
          </cell>
          <cell r="D78" t="str">
            <v>0.72 - 0.73</v>
          </cell>
          <cell r="E78"/>
          <cell r="F78"/>
          <cell r="G78">
            <v>15245</v>
          </cell>
          <cell r="H78">
            <v>45022</v>
          </cell>
          <cell r="I78">
            <v>81</v>
          </cell>
        </row>
        <row r="79">
          <cell r="C79">
            <v>0.73</v>
          </cell>
          <cell r="D79" t="str">
            <v>0.73 - 0.74</v>
          </cell>
          <cell r="E79"/>
          <cell r="F79"/>
          <cell r="G79">
            <v>16180</v>
          </cell>
          <cell r="H79">
            <v>45022</v>
          </cell>
          <cell r="I79">
            <v>79</v>
          </cell>
        </row>
        <row r="80">
          <cell r="C80">
            <v>0.74</v>
          </cell>
          <cell r="D80" t="str">
            <v>0.74 - 0.75</v>
          </cell>
          <cell r="E80"/>
          <cell r="F80"/>
          <cell r="G80">
            <v>14855</v>
          </cell>
          <cell r="H80">
            <v>45022</v>
          </cell>
          <cell r="I80">
            <v>82</v>
          </cell>
        </row>
        <row r="81">
          <cell r="C81">
            <v>0.75</v>
          </cell>
          <cell r="D81" t="str">
            <v>0.75 - 0.76</v>
          </cell>
          <cell r="E81"/>
          <cell r="F81"/>
          <cell r="G81">
            <v>19005</v>
          </cell>
          <cell r="H81">
            <v>45022</v>
          </cell>
          <cell r="I81">
            <v>71</v>
          </cell>
        </row>
        <row r="82">
          <cell r="C82">
            <v>0.76</v>
          </cell>
          <cell r="D82" t="str">
            <v>0.76 - 0.77</v>
          </cell>
          <cell r="E82"/>
          <cell r="F82"/>
          <cell r="G82">
            <v>17663</v>
          </cell>
          <cell r="H82">
            <v>45022</v>
          </cell>
          <cell r="I82">
            <v>74</v>
          </cell>
        </row>
        <row r="83">
          <cell r="C83">
            <v>0.77</v>
          </cell>
          <cell r="D83" t="str">
            <v>0.77 - 0.78</v>
          </cell>
          <cell r="E83"/>
          <cell r="F83"/>
          <cell r="G83">
            <v>15076</v>
          </cell>
          <cell r="H83">
            <v>45022</v>
          </cell>
          <cell r="I83">
            <v>82</v>
          </cell>
        </row>
        <row r="84">
          <cell r="C84">
            <v>0.78</v>
          </cell>
          <cell r="D84" t="str">
            <v>0.78 - 0.79</v>
          </cell>
          <cell r="E84"/>
          <cell r="F84"/>
          <cell r="G84">
            <v>17423</v>
          </cell>
          <cell r="H84">
            <v>45022</v>
          </cell>
          <cell r="I84">
            <v>75</v>
          </cell>
        </row>
        <row r="85">
          <cell r="C85">
            <v>0.79</v>
          </cell>
          <cell r="D85" t="str">
            <v>0.79 - 0.8</v>
          </cell>
          <cell r="E85"/>
          <cell r="F85"/>
          <cell r="G85">
            <v>16846</v>
          </cell>
          <cell r="H85">
            <v>45022</v>
          </cell>
          <cell r="I85">
            <v>77</v>
          </cell>
        </row>
        <row r="86">
          <cell r="C86">
            <v>0.8</v>
          </cell>
          <cell r="D86" t="str">
            <v>0.8 - 0.81</v>
          </cell>
          <cell r="E86"/>
          <cell r="F86"/>
          <cell r="G86">
            <v>17887</v>
          </cell>
          <cell r="H86">
            <v>45022</v>
          </cell>
          <cell r="I86">
            <v>74</v>
          </cell>
        </row>
        <row r="87">
          <cell r="C87">
            <v>0.81</v>
          </cell>
          <cell r="D87" t="str">
            <v>0.81 - 0.82</v>
          </cell>
          <cell r="E87"/>
          <cell r="F87"/>
          <cell r="G87">
            <v>16238</v>
          </cell>
          <cell r="H87">
            <v>45022</v>
          </cell>
          <cell r="I87">
            <v>78</v>
          </cell>
        </row>
        <row r="88">
          <cell r="C88">
            <v>0.82</v>
          </cell>
          <cell r="D88" t="str">
            <v>0.82 - 0.83</v>
          </cell>
          <cell r="E88"/>
          <cell r="F88"/>
          <cell r="G88">
            <v>17969</v>
          </cell>
          <cell r="H88">
            <v>45022</v>
          </cell>
          <cell r="I88">
            <v>74</v>
          </cell>
        </row>
        <row r="89">
          <cell r="C89">
            <v>0.83</v>
          </cell>
          <cell r="D89" t="str">
            <v>0.83 - 0.84</v>
          </cell>
          <cell r="E89"/>
          <cell r="F89"/>
          <cell r="G89">
            <v>18977</v>
          </cell>
          <cell r="H89">
            <v>45022</v>
          </cell>
          <cell r="I89">
            <v>71</v>
          </cell>
        </row>
        <row r="90">
          <cell r="C90">
            <v>0.84</v>
          </cell>
          <cell r="D90" t="str">
            <v>0.84 - 0.85</v>
          </cell>
          <cell r="E90"/>
          <cell r="F90"/>
          <cell r="G90">
            <v>19610</v>
          </cell>
          <cell r="H90">
            <v>45022</v>
          </cell>
          <cell r="I90">
            <v>69</v>
          </cell>
        </row>
        <row r="91">
          <cell r="C91">
            <v>0.85</v>
          </cell>
          <cell r="D91" t="str">
            <v>0.85 - 0.86</v>
          </cell>
          <cell r="E91"/>
          <cell r="F91"/>
          <cell r="G91">
            <v>15225</v>
          </cell>
          <cell r="H91">
            <v>45022</v>
          </cell>
          <cell r="I91">
            <v>81</v>
          </cell>
        </row>
        <row r="92">
          <cell r="C92">
            <v>0.86</v>
          </cell>
          <cell r="D92" t="str">
            <v>0.86 - 0.87</v>
          </cell>
          <cell r="E92"/>
          <cell r="F92"/>
          <cell r="G92">
            <v>15528</v>
          </cell>
          <cell r="H92">
            <v>45022</v>
          </cell>
          <cell r="I92">
            <v>80</v>
          </cell>
        </row>
        <row r="93">
          <cell r="C93">
            <v>0.87</v>
          </cell>
          <cell r="D93" t="str">
            <v>0.87 - 0.88</v>
          </cell>
          <cell r="E93"/>
          <cell r="F93"/>
          <cell r="G93">
            <v>15583</v>
          </cell>
          <cell r="H93">
            <v>45022</v>
          </cell>
          <cell r="I93">
            <v>80</v>
          </cell>
        </row>
        <row r="94">
          <cell r="C94">
            <v>0.88</v>
          </cell>
          <cell r="D94" t="str">
            <v>0.88 - 0.89</v>
          </cell>
          <cell r="E94"/>
          <cell r="F94"/>
          <cell r="G94">
            <v>18590</v>
          </cell>
          <cell r="H94">
            <v>45022</v>
          </cell>
          <cell r="I94">
            <v>72</v>
          </cell>
        </row>
        <row r="95">
          <cell r="C95">
            <v>0.89</v>
          </cell>
          <cell r="D95" t="str">
            <v>0.89 - 0.9</v>
          </cell>
          <cell r="E95"/>
          <cell r="F95"/>
          <cell r="G95">
            <v>17295</v>
          </cell>
          <cell r="H95">
            <v>45022</v>
          </cell>
          <cell r="I95">
            <v>75</v>
          </cell>
        </row>
        <row r="96">
          <cell r="C96">
            <v>0.9</v>
          </cell>
          <cell r="D96" t="str">
            <v>0.9 - 0.91</v>
          </cell>
          <cell r="E96"/>
          <cell r="F96"/>
          <cell r="G96">
            <v>17548</v>
          </cell>
          <cell r="H96">
            <v>45022</v>
          </cell>
          <cell r="I96">
            <v>75</v>
          </cell>
        </row>
        <row r="97">
          <cell r="C97">
            <v>0.91</v>
          </cell>
          <cell r="D97" t="str">
            <v>0.91 - 0.92</v>
          </cell>
          <cell r="E97"/>
          <cell r="F97"/>
          <cell r="G97">
            <v>19026</v>
          </cell>
          <cell r="H97">
            <v>45022</v>
          </cell>
          <cell r="I97">
            <v>71</v>
          </cell>
        </row>
        <row r="98">
          <cell r="C98">
            <v>0.92</v>
          </cell>
          <cell r="D98" t="str">
            <v>0.92 - 0.93</v>
          </cell>
          <cell r="E98"/>
          <cell r="F98"/>
          <cell r="G98">
            <v>18245</v>
          </cell>
          <cell r="H98">
            <v>45022</v>
          </cell>
          <cell r="I98">
            <v>73</v>
          </cell>
        </row>
        <row r="99">
          <cell r="C99">
            <v>0.93</v>
          </cell>
          <cell r="D99" t="str">
            <v>0.93 - 0.94</v>
          </cell>
          <cell r="E99"/>
          <cell r="F99"/>
          <cell r="G99">
            <v>15746</v>
          </cell>
          <cell r="H99">
            <v>45022</v>
          </cell>
          <cell r="I99">
            <v>80</v>
          </cell>
        </row>
        <row r="100">
          <cell r="C100">
            <v>0.94</v>
          </cell>
          <cell r="D100" t="str">
            <v>0.94 - 0.95</v>
          </cell>
          <cell r="E100"/>
          <cell r="F100"/>
          <cell r="G100">
            <v>19409</v>
          </cell>
          <cell r="H100">
            <v>45022</v>
          </cell>
          <cell r="I100">
            <v>70</v>
          </cell>
        </row>
        <row r="101">
          <cell r="C101">
            <v>0.95</v>
          </cell>
          <cell r="D101" t="str">
            <v>0.95 - 0.96</v>
          </cell>
          <cell r="E101"/>
          <cell r="F101"/>
          <cell r="G101">
            <v>19825</v>
          </cell>
          <cell r="H101">
            <v>45022</v>
          </cell>
          <cell r="I101">
            <v>69</v>
          </cell>
        </row>
        <row r="102">
          <cell r="C102">
            <v>0.96</v>
          </cell>
          <cell r="D102" t="str">
            <v>0.96 - 0.97</v>
          </cell>
          <cell r="E102"/>
          <cell r="F102"/>
          <cell r="G102">
            <v>15793</v>
          </cell>
          <cell r="H102">
            <v>45022</v>
          </cell>
          <cell r="I102">
            <v>80</v>
          </cell>
        </row>
        <row r="103">
          <cell r="C103">
            <v>0.97</v>
          </cell>
          <cell r="D103" t="str">
            <v>0.97 - 0.98</v>
          </cell>
          <cell r="E103"/>
          <cell r="F103"/>
          <cell r="G103">
            <v>19196</v>
          </cell>
          <cell r="H103">
            <v>45022</v>
          </cell>
          <cell r="I103">
            <v>70</v>
          </cell>
        </row>
        <row r="104">
          <cell r="C104">
            <v>0.98</v>
          </cell>
          <cell r="D104" t="str">
            <v>0.98 - 0.99</v>
          </cell>
          <cell r="E104"/>
          <cell r="F104"/>
          <cell r="G104">
            <v>15017</v>
          </cell>
          <cell r="H104">
            <v>45022</v>
          </cell>
          <cell r="I104">
            <v>82</v>
          </cell>
        </row>
        <row r="105">
          <cell r="C105">
            <v>0.99</v>
          </cell>
          <cell r="D105" t="str">
            <v>0.99 - 1.00</v>
          </cell>
          <cell r="E105"/>
          <cell r="F105"/>
          <cell r="G105">
            <v>15101</v>
          </cell>
          <cell r="H105">
            <v>45022</v>
          </cell>
          <cell r="I105">
            <v>81</v>
          </cell>
        </row>
      </sheetData>
      <sheetData sheetId="9">
        <row r="6">
          <cell r="C6">
            <v>0</v>
          </cell>
          <cell r="D6" t="str">
            <v>0 - 0.01</v>
          </cell>
          <cell r="E6">
            <v>35065</v>
          </cell>
          <cell r="F6">
            <v>37257</v>
          </cell>
          <cell r="G6">
            <v>35817</v>
          </cell>
          <cell r="H6">
            <v>45022</v>
          </cell>
          <cell r="I6">
            <v>25</v>
          </cell>
        </row>
        <row r="7">
          <cell r="C7">
            <v>0.01</v>
          </cell>
          <cell r="D7" t="str">
            <v>0.01 - 0.02</v>
          </cell>
          <cell r="E7"/>
          <cell r="F7"/>
          <cell r="G7">
            <v>35645</v>
          </cell>
          <cell r="H7">
            <v>45022</v>
          </cell>
          <cell r="I7">
            <v>25</v>
          </cell>
        </row>
        <row r="8">
          <cell r="C8">
            <v>0.02</v>
          </cell>
          <cell r="D8" t="str">
            <v>0.02 - 0.03</v>
          </cell>
          <cell r="E8"/>
          <cell r="F8"/>
          <cell r="G8">
            <v>35684</v>
          </cell>
          <cell r="H8">
            <v>45022</v>
          </cell>
          <cell r="I8">
            <v>25</v>
          </cell>
        </row>
        <row r="9">
          <cell r="C9">
            <v>0.03</v>
          </cell>
          <cell r="D9" t="str">
            <v>0.03 - 0.04</v>
          </cell>
          <cell r="E9"/>
          <cell r="F9"/>
          <cell r="G9">
            <v>35161</v>
          </cell>
          <cell r="H9">
            <v>45022</v>
          </cell>
          <cell r="I9">
            <v>27</v>
          </cell>
        </row>
        <row r="10">
          <cell r="C10">
            <v>0.04</v>
          </cell>
          <cell r="D10" t="str">
            <v>0.04 - 0.05</v>
          </cell>
          <cell r="E10"/>
          <cell r="F10"/>
          <cell r="G10">
            <v>36320</v>
          </cell>
          <cell r="H10">
            <v>45022</v>
          </cell>
          <cell r="I10">
            <v>23</v>
          </cell>
        </row>
        <row r="11">
          <cell r="C11">
            <v>0.05</v>
          </cell>
          <cell r="D11" t="str">
            <v>0.05 - 0.06</v>
          </cell>
          <cell r="E11"/>
          <cell r="F11"/>
          <cell r="G11">
            <v>36430</v>
          </cell>
          <cell r="H11">
            <v>45022</v>
          </cell>
          <cell r="I11">
            <v>23</v>
          </cell>
        </row>
        <row r="12">
          <cell r="C12">
            <v>0.06</v>
          </cell>
          <cell r="D12" t="str">
            <v>0.06 - 0.07</v>
          </cell>
          <cell r="E12"/>
          <cell r="F12"/>
          <cell r="G12">
            <v>37193</v>
          </cell>
          <cell r="H12">
            <v>45022</v>
          </cell>
          <cell r="I12">
            <v>21</v>
          </cell>
        </row>
        <row r="13">
          <cell r="C13">
            <v>7.0000000000000007E-2</v>
          </cell>
          <cell r="D13" t="str">
            <v>0.07 - 0.08</v>
          </cell>
          <cell r="E13"/>
          <cell r="F13"/>
          <cell r="G13">
            <v>36832</v>
          </cell>
          <cell r="H13">
            <v>45022</v>
          </cell>
          <cell r="I13">
            <v>22</v>
          </cell>
        </row>
        <row r="14">
          <cell r="C14">
            <v>0.08</v>
          </cell>
          <cell r="D14" t="str">
            <v>0.08 - 0.09</v>
          </cell>
          <cell r="E14"/>
          <cell r="F14"/>
          <cell r="G14">
            <v>35623</v>
          </cell>
          <cell r="H14">
            <v>45022</v>
          </cell>
          <cell r="I14">
            <v>25</v>
          </cell>
        </row>
        <row r="15">
          <cell r="C15">
            <v>0.09</v>
          </cell>
          <cell r="D15" t="str">
            <v>0.09 - 0.1</v>
          </cell>
          <cell r="E15"/>
          <cell r="F15"/>
          <cell r="G15">
            <v>36690</v>
          </cell>
          <cell r="H15">
            <v>45022</v>
          </cell>
          <cell r="I15">
            <v>22</v>
          </cell>
        </row>
        <row r="16">
          <cell r="C16">
            <v>0.1</v>
          </cell>
          <cell r="D16" t="str">
            <v>0.1 - 0.11</v>
          </cell>
          <cell r="E16"/>
          <cell r="F16"/>
          <cell r="G16">
            <v>36090</v>
          </cell>
          <cell r="H16">
            <v>45022</v>
          </cell>
          <cell r="I16">
            <v>24</v>
          </cell>
        </row>
        <row r="17">
          <cell r="C17">
            <v>0.11</v>
          </cell>
          <cell r="D17" t="str">
            <v>0.11 - 0.12</v>
          </cell>
          <cell r="E17"/>
          <cell r="F17"/>
          <cell r="G17">
            <v>35586</v>
          </cell>
          <cell r="H17">
            <v>45022</v>
          </cell>
          <cell r="I17">
            <v>25</v>
          </cell>
        </row>
        <row r="18">
          <cell r="C18">
            <v>0.12</v>
          </cell>
          <cell r="D18" t="str">
            <v>0.12 - 0.13</v>
          </cell>
          <cell r="E18"/>
          <cell r="F18"/>
          <cell r="G18">
            <v>36202</v>
          </cell>
          <cell r="H18">
            <v>45022</v>
          </cell>
          <cell r="I18">
            <v>24</v>
          </cell>
        </row>
        <row r="19">
          <cell r="C19">
            <v>0.13</v>
          </cell>
          <cell r="D19" t="str">
            <v>0.13 - 0.14</v>
          </cell>
          <cell r="E19"/>
          <cell r="F19"/>
          <cell r="G19">
            <v>35502</v>
          </cell>
          <cell r="H19">
            <v>45022</v>
          </cell>
          <cell r="I19">
            <v>26</v>
          </cell>
        </row>
        <row r="20">
          <cell r="C20">
            <v>0.14000000000000001</v>
          </cell>
          <cell r="D20" t="str">
            <v>0.14 - 0.15</v>
          </cell>
          <cell r="E20"/>
          <cell r="F20"/>
          <cell r="G20">
            <v>35982</v>
          </cell>
          <cell r="H20">
            <v>45022</v>
          </cell>
          <cell r="I20">
            <v>24</v>
          </cell>
        </row>
        <row r="21">
          <cell r="C21">
            <v>0.15</v>
          </cell>
          <cell r="D21" t="str">
            <v>0.15 - 0.16</v>
          </cell>
          <cell r="E21"/>
          <cell r="F21"/>
          <cell r="G21">
            <v>36796</v>
          </cell>
          <cell r="H21">
            <v>45022</v>
          </cell>
          <cell r="I21">
            <v>22</v>
          </cell>
        </row>
        <row r="22">
          <cell r="C22">
            <v>0.16</v>
          </cell>
          <cell r="D22" t="str">
            <v>0.16 - 0.17</v>
          </cell>
          <cell r="E22"/>
          <cell r="F22"/>
          <cell r="G22">
            <v>36797</v>
          </cell>
          <cell r="H22">
            <v>45022</v>
          </cell>
          <cell r="I22">
            <v>22</v>
          </cell>
        </row>
        <row r="23">
          <cell r="C23">
            <v>0.17</v>
          </cell>
          <cell r="D23" t="str">
            <v>0.17 - 0.18</v>
          </cell>
          <cell r="E23"/>
          <cell r="F23"/>
          <cell r="G23">
            <v>36112</v>
          </cell>
          <cell r="H23">
            <v>45022</v>
          </cell>
          <cell r="I23">
            <v>24</v>
          </cell>
        </row>
        <row r="24">
          <cell r="C24">
            <v>0.18</v>
          </cell>
          <cell r="D24" t="str">
            <v>0.18 - 0.19</v>
          </cell>
          <cell r="E24"/>
          <cell r="F24"/>
          <cell r="G24">
            <v>36993</v>
          </cell>
          <cell r="H24">
            <v>45022</v>
          </cell>
          <cell r="I24">
            <v>21</v>
          </cell>
        </row>
        <row r="25">
          <cell r="C25">
            <v>0.19</v>
          </cell>
          <cell r="D25" t="str">
            <v>0.19 - 0.2</v>
          </cell>
          <cell r="E25"/>
          <cell r="F25"/>
          <cell r="G25">
            <v>36359</v>
          </cell>
          <cell r="H25">
            <v>45022</v>
          </cell>
          <cell r="I25">
            <v>23</v>
          </cell>
        </row>
        <row r="26">
          <cell r="C26">
            <v>0.2</v>
          </cell>
          <cell r="D26" t="str">
            <v>0.2 - 0.21</v>
          </cell>
          <cell r="E26"/>
          <cell r="F26"/>
          <cell r="G26">
            <v>36906</v>
          </cell>
          <cell r="H26">
            <v>45022</v>
          </cell>
          <cell r="I26">
            <v>22</v>
          </cell>
        </row>
        <row r="27">
          <cell r="C27">
            <v>0.21</v>
          </cell>
          <cell r="D27" t="str">
            <v>0.21 - 0.22</v>
          </cell>
          <cell r="E27"/>
          <cell r="F27"/>
          <cell r="G27">
            <v>36862</v>
          </cell>
          <cell r="H27">
            <v>45022</v>
          </cell>
          <cell r="I27">
            <v>22</v>
          </cell>
        </row>
        <row r="28">
          <cell r="C28">
            <v>0.22</v>
          </cell>
          <cell r="D28" t="str">
            <v>0.22 - 0.23</v>
          </cell>
          <cell r="E28"/>
          <cell r="F28"/>
          <cell r="G28">
            <v>36524</v>
          </cell>
          <cell r="H28">
            <v>45022</v>
          </cell>
          <cell r="I28">
            <v>23</v>
          </cell>
        </row>
        <row r="29">
          <cell r="C29">
            <v>0.23</v>
          </cell>
          <cell r="D29" t="str">
            <v>0.23 - 0.24</v>
          </cell>
          <cell r="E29"/>
          <cell r="F29"/>
          <cell r="G29">
            <v>35974</v>
          </cell>
          <cell r="H29">
            <v>45022</v>
          </cell>
          <cell r="I29">
            <v>24</v>
          </cell>
        </row>
        <row r="30">
          <cell r="C30">
            <v>0.24</v>
          </cell>
          <cell r="D30" t="str">
            <v>0.24 - 0.25</v>
          </cell>
          <cell r="E30"/>
          <cell r="F30"/>
          <cell r="G30">
            <v>36050</v>
          </cell>
          <cell r="H30">
            <v>45022</v>
          </cell>
          <cell r="I30">
            <v>24</v>
          </cell>
        </row>
        <row r="31">
          <cell r="C31">
            <v>0.25</v>
          </cell>
          <cell r="D31" t="str">
            <v>0.25 - 0.26</v>
          </cell>
          <cell r="E31"/>
          <cell r="F31"/>
          <cell r="G31">
            <v>36678</v>
          </cell>
          <cell r="H31">
            <v>45022</v>
          </cell>
          <cell r="I31">
            <v>22</v>
          </cell>
        </row>
        <row r="32">
          <cell r="C32">
            <v>0.26</v>
          </cell>
          <cell r="D32" t="str">
            <v>0.26 - 0.27</v>
          </cell>
          <cell r="E32"/>
          <cell r="F32"/>
          <cell r="G32">
            <v>37082</v>
          </cell>
          <cell r="H32">
            <v>45022</v>
          </cell>
          <cell r="I32">
            <v>21</v>
          </cell>
        </row>
        <row r="33">
          <cell r="C33">
            <v>0.27</v>
          </cell>
          <cell r="D33" t="str">
            <v>0.27 - 0.28</v>
          </cell>
          <cell r="E33"/>
          <cell r="F33"/>
          <cell r="G33">
            <v>37002</v>
          </cell>
          <cell r="H33">
            <v>45022</v>
          </cell>
          <cell r="I33">
            <v>21</v>
          </cell>
        </row>
        <row r="34">
          <cell r="C34">
            <v>0.28000000000000003</v>
          </cell>
          <cell r="D34" t="str">
            <v>0.28 - 0.29</v>
          </cell>
          <cell r="E34"/>
          <cell r="F34"/>
          <cell r="G34">
            <v>36709</v>
          </cell>
          <cell r="H34">
            <v>45022</v>
          </cell>
          <cell r="I34">
            <v>22</v>
          </cell>
        </row>
        <row r="35">
          <cell r="C35">
            <v>0.28999999999999998</v>
          </cell>
          <cell r="D35" t="str">
            <v>0.29 - 0.3</v>
          </cell>
          <cell r="E35"/>
          <cell r="F35"/>
          <cell r="G35">
            <v>35434</v>
          </cell>
          <cell r="H35">
            <v>45022</v>
          </cell>
          <cell r="I35">
            <v>26</v>
          </cell>
        </row>
        <row r="36">
          <cell r="C36">
            <v>0.3</v>
          </cell>
          <cell r="D36" t="str">
            <v>0.3 - 0.31</v>
          </cell>
          <cell r="E36"/>
          <cell r="F36"/>
          <cell r="G36">
            <v>36794</v>
          </cell>
          <cell r="H36">
            <v>45022</v>
          </cell>
          <cell r="I36">
            <v>22</v>
          </cell>
        </row>
        <row r="37">
          <cell r="C37">
            <v>0.31</v>
          </cell>
          <cell r="D37" t="str">
            <v>0.31 - 0.32</v>
          </cell>
          <cell r="E37"/>
          <cell r="F37"/>
          <cell r="G37">
            <v>36869</v>
          </cell>
          <cell r="H37">
            <v>45022</v>
          </cell>
          <cell r="I37">
            <v>22</v>
          </cell>
        </row>
        <row r="38">
          <cell r="C38">
            <v>0.32</v>
          </cell>
          <cell r="D38" t="str">
            <v>0.32 - 0.33</v>
          </cell>
          <cell r="E38"/>
          <cell r="F38"/>
          <cell r="G38">
            <v>36699</v>
          </cell>
          <cell r="H38">
            <v>45022</v>
          </cell>
          <cell r="I38">
            <v>22</v>
          </cell>
        </row>
        <row r="39">
          <cell r="C39">
            <v>0.33</v>
          </cell>
          <cell r="D39" t="str">
            <v>0.33 - 0.34</v>
          </cell>
          <cell r="E39"/>
          <cell r="F39"/>
          <cell r="G39">
            <v>35963</v>
          </cell>
          <cell r="H39">
            <v>45022</v>
          </cell>
          <cell r="I39">
            <v>24</v>
          </cell>
        </row>
        <row r="40">
          <cell r="C40">
            <v>0.34</v>
          </cell>
          <cell r="D40" t="str">
            <v>0.34 - 0.35</v>
          </cell>
          <cell r="E40"/>
          <cell r="F40"/>
          <cell r="G40">
            <v>36451</v>
          </cell>
          <cell r="H40">
            <v>45022</v>
          </cell>
          <cell r="I40">
            <v>23</v>
          </cell>
        </row>
        <row r="41">
          <cell r="C41">
            <v>0.35</v>
          </cell>
          <cell r="D41" t="str">
            <v>0.35 - 0.36</v>
          </cell>
          <cell r="E41"/>
          <cell r="F41"/>
          <cell r="G41">
            <v>35693</v>
          </cell>
          <cell r="H41">
            <v>45022</v>
          </cell>
          <cell r="I41">
            <v>25</v>
          </cell>
        </row>
        <row r="42">
          <cell r="C42">
            <v>0.36</v>
          </cell>
          <cell r="D42" t="str">
            <v>0.36 - 0.37</v>
          </cell>
          <cell r="E42"/>
          <cell r="F42"/>
          <cell r="G42">
            <v>36646</v>
          </cell>
          <cell r="H42">
            <v>45022</v>
          </cell>
          <cell r="I42">
            <v>22</v>
          </cell>
        </row>
        <row r="43">
          <cell r="C43">
            <v>0.37</v>
          </cell>
          <cell r="D43" t="str">
            <v>0.37 - 0.38</v>
          </cell>
          <cell r="E43"/>
          <cell r="F43"/>
          <cell r="G43">
            <v>36560</v>
          </cell>
          <cell r="H43">
            <v>45022</v>
          </cell>
          <cell r="I43">
            <v>23</v>
          </cell>
        </row>
        <row r="44">
          <cell r="C44">
            <v>0.38</v>
          </cell>
          <cell r="D44" t="str">
            <v>0.38 - 0.39</v>
          </cell>
          <cell r="E44"/>
          <cell r="F44"/>
          <cell r="G44">
            <v>36230</v>
          </cell>
          <cell r="H44">
            <v>45022</v>
          </cell>
          <cell r="I44">
            <v>24</v>
          </cell>
        </row>
        <row r="45">
          <cell r="C45">
            <v>0.39</v>
          </cell>
          <cell r="D45" t="str">
            <v>0.39 - 0.4</v>
          </cell>
          <cell r="E45"/>
          <cell r="F45"/>
          <cell r="G45">
            <v>35272</v>
          </cell>
          <cell r="H45">
            <v>45022</v>
          </cell>
          <cell r="I45">
            <v>26</v>
          </cell>
        </row>
        <row r="46">
          <cell r="C46">
            <v>0.4</v>
          </cell>
          <cell r="D46" t="str">
            <v>0.4 - 0.41</v>
          </cell>
          <cell r="E46"/>
          <cell r="F46"/>
          <cell r="G46">
            <v>36677</v>
          </cell>
          <cell r="H46">
            <v>45022</v>
          </cell>
          <cell r="I46">
            <v>22</v>
          </cell>
        </row>
        <row r="47">
          <cell r="C47">
            <v>0.41</v>
          </cell>
          <cell r="D47" t="str">
            <v>0.41 - 0.42</v>
          </cell>
          <cell r="E47"/>
          <cell r="F47"/>
          <cell r="G47">
            <v>36936</v>
          </cell>
          <cell r="H47">
            <v>45022</v>
          </cell>
          <cell r="I47">
            <v>22</v>
          </cell>
        </row>
        <row r="48">
          <cell r="C48">
            <v>0.42</v>
          </cell>
          <cell r="D48" t="str">
            <v>0.42 - 0.43</v>
          </cell>
          <cell r="E48"/>
          <cell r="F48"/>
          <cell r="G48">
            <v>36129</v>
          </cell>
          <cell r="H48">
            <v>45022</v>
          </cell>
          <cell r="I48">
            <v>24</v>
          </cell>
        </row>
        <row r="49">
          <cell r="C49">
            <v>0.43</v>
          </cell>
          <cell r="D49" t="str">
            <v>0.43 - 0.44</v>
          </cell>
          <cell r="E49"/>
          <cell r="F49"/>
          <cell r="G49">
            <v>35730</v>
          </cell>
          <cell r="H49">
            <v>45022</v>
          </cell>
          <cell r="I49">
            <v>25</v>
          </cell>
        </row>
        <row r="50">
          <cell r="C50">
            <v>0.44</v>
          </cell>
          <cell r="D50" t="str">
            <v>0.44 - 0.45</v>
          </cell>
          <cell r="E50"/>
          <cell r="F50"/>
          <cell r="G50">
            <v>36763</v>
          </cell>
          <cell r="H50">
            <v>45022</v>
          </cell>
          <cell r="I50">
            <v>22</v>
          </cell>
        </row>
        <row r="51">
          <cell r="C51">
            <v>0.45</v>
          </cell>
          <cell r="D51" t="str">
            <v>0.45 - 0.46</v>
          </cell>
          <cell r="E51"/>
          <cell r="F51"/>
          <cell r="G51">
            <v>36326</v>
          </cell>
          <cell r="H51">
            <v>45022</v>
          </cell>
          <cell r="I51">
            <v>23</v>
          </cell>
        </row>
        <row r="52">
          <cell r="C52">
            <v>0.46</v>
          </cell>
          <cell r="D52" t="str">
            <v>0.46 - 0.47</v>
          </cell>
          <cell r="E52"/>
          <cell r="F52"/>
          <cell r="G52">
            <v>36956</v>
          </cell>
          <cell r="H52">
            <v>45022</v>
          </cell>
          <cell r="I52">
            <v>22</v>
          </cell>
        </row>
        <row r="53">
          <cell r="C53">
            <v>0.47</v>
          </cell>
          <cell r="D53" t="str">
            <v>0.47 - 0.48</v>
          </cell>
          <cell r="E53"/>
          <cell r="F53"/>
          <cell r="G53">
            <v>35136</v>
          </cell>
          <cell r="H53">
            <v>45022</v>
          </cell>
          <cell r="I53">
            <v>27</v>
          </cell>
        </row>
        <row r="54">
          <cell r="C54">
            <v>0.48</v>
          </cell>
          <cell r="D54" t="str">
            <v>0.48 - 0.49</v>
          </cell>
          <cell r="E54"/>
          <cell r="F54"/>
          <cell r="G54">
            <v>35447</v>
          </cell>
          <cell r="H54">
            <v>45022</v>
          </cell>
          <cell r="I54">
            <v>26</v>
          </cell>
        </row>
        <row r="55">
          <cell r="C55">
            <v>0.49</v>
          </cell>
          <cell r="D55" t="str">
            <v>0.49 - 0.5</v>
          </cell>
          <cell r="E55"/>
          <cell r="F55"/>
          <cell r="G55">
            <v>36553</v>
          </cell>
          <cell r="H55">
            <v>45022</v>
          </cell>
          <cell r="I55">
            <v>23</v>
          </cell>
        </row>
        <row r="56">
          <cell r="C56">
            <v>0.5</v>
          </cell>
          <cell r="D56" t="str">
            <v>0.5 - 0.51</v>
          </cell>
          <cell r="E56"/>
          <cell r="F56"/>
          <cell r="G56">
            <v>36000</v>
          </cell>
          <cell r="H56">
            <v>45022</v>
          </cell>
          <cell r="I56">
            <v>24</v>
          </cell>
        </row>
        <row r="57">
          <cell r="C57">
            <v>0.51</v>
          </cell>
          <cell r="D57" t="str">
            <v>0.51 - 0.52</v>
          </cell>
          <cell r="E57"/>
          <cell r="F57"/>
          <cell r="G57">
            <v>36136</v>
          </cell>
          <cell r="H57">
            <v>45022</v>
          </cell>
          <cell r="I57">
            <v>24</v>
          </cell>
        </row>
        <row r="58">
          <cell r="C58">
            <v>0.52</v>
          </cell>
          <cell r="D58" t="str">
            <v>0.52 - 0.53</v>
          </cell>
          <cell r="E58"/>
          <cell r="F58"/>
          <cell r="G58">
            <v>35645</v>
          </cell>
          <cell r="H58">
            <v>45022</v>
          </cell>
          <cell r="I58">
            <v>25</v>
          </cell>
        </row>
        <row r="59">
          <cell r="C59">
            <v>0.53</v>
          </cell>
          <cell r="D59" t="str">
            <v>0.53 - 0.54</v>
          </cell>
          <cell r="E59"/>
          <cell r="F59"/>
          <cell r="G59">
            <v>35709</v>
          </cell>
          <cell r="H59">
            <v>45022</v>
          </cell>
          <cell r="I59">
            <v>25</v>
          </cell>
        </row>
        <row r="60">
          <cell r="C60">
            <v>0.54</v>
          </cell>
          <cell r="D60" t="str">
            <v>0.54 - 0.55</v>
          </cell>
          <cell r="E60"/>
          <cell r="F60"/>
          <cell r="G60">
            <v>35657</v>
          </cell>
          <cell r="H60">
            <v>45022</v>
          </cell>
          <cell r="I60">
            <v>25</v>
          </cell>
        </row>
        <row r="61">
          <cell r="C61">
            <v>0.55000000000000004</v>
          </cell>
          <cell r="D61" t="str">
            <v>0.55 - 0.56</v>
          </cell>
          <cell r="E61"/>
          <cell r="F61"/>
          <cell r="G61">
            <v>36793</v>
          </cell>
          <cell r="H61">
            <v>45022</v>
          </cell>
          <cell r="I61">
            <v>22</v>
          </cell>
        </row>
        <row r="62">
          <cell r="C62">
            <v>0.56000000000000005</v>
          </cell>
          <cell r="D62" t="str">
            <v>0.56 - 0.57</v>
          </cell>
          <cell r="E62"/>
          <cell r="F62"/>
          <cell r="G62">
            <v>36581</v>
          </cell>
          <cell r="H62">
            <v>45022</v>
          </cell>
          <cell r="I62">
            <v>23</v>
          </cell>
        </row>
        <row r="63">
          <cell r="C63">
            <v>0.56999999999999995</v>
          </cell>
          <cell r="D63" t="str">
            <v>0.57 - 0.58</v>
          </cell>
          <cell r="E63"/>
          <cell r="F63"/>
          <cell r="G63">
            <v>36398</v>
          </cell>
          <cell r="H63">
            <v>45022</v>
          </cell>
          <cell r="I63">
            <v>23</v>
          </cell>
        </row>
        <row r="64">
          <cell r="C64">
            <v>0.57999999999999996</v>
          </cell>
          <cell r="D64" t="str">
            <v>0.58 - 0.59</v>
          </cell>
          <cell r="E64"/>
          <cell r="F64"/>
          <cell r="G64">
            <v>36206</v>
          </cell>
          <cell r="H64">
            <v>45022</v>
          </cell>
          <cell r="I64">
            <v>24</v>
          </cell>
        </row>
        <row r="65">
          <cell r="C65">
            <v>0.59</v>
          </cell>
          <cell r="D65" t="str">
            <v>0.59 - 0.6</v>
          </cell>
          <cell r="E65"/>
          <cell r="F65"/>
          <cell r="G65">
            <v>35891</v>
          </cell>
          <cell r="H65">
            <v>45022</v>
          </cell>
          <cell r="I65">
            <v>25</v>
          </cell>
        </row>
        <row r="66">
          <cell r="C66">
            <v>0.6</v>
          </cell>
          <cell r="D66" t="str">
            <v>0.6 - 0.61</v>
          </cell>
          <cell r="E66"/>
          <cell r="F66"/>
          <cell r="G66">
            <v>36130</v>
          </cell>
          <cell r="H66">
            <v>45022</v>
          </cell>
          <cell r="I66">
            <v>24</v>
          </cell>
        </row>
        <row r="67">
          <cell r="C67">
            <v>0.61</v>
          </cell>
          <cell r="D67" t="str">
            <v>0.61 - 0.62</v>
          </cell>
          <cell r="E67"/>
          <cell r="F67"/>
          <cell r="G67">
            <v>35821</v>
          </cell>
          <cell r="H67">
            <v>45022</v>
          </cell>
          <cell r="I67">
            <v>25</v>
          </cell>
        </row>
        <row r="68">
          <cell r="C68">
            <v>0.62</v>
          </cell>
          <cell r="D68" t="str">
            <v>0.62 - 0.63</v>
          </cell>
          <cell r="E68"/>
          <cell r="F68"/>
          <cell r="G68">
            <v>35803</v>
          </cell>
          <cell r="H68">
            <v>45022</v>
          </cell>
          <cell r="I68">
            <v>25</v>
          </cell>
        </row>
        <row r="69">
          <cell r="C69">
            <v>0.63</v>
          </cell>
          <cell r="D69" t="str">
            <v>0.63 - 0.64</v>
          </cell>
          <cell r="E69"/>
          <cell r="F69"/>
          <cell r="G69">
            <v>36063</v>
          </cell>
          <cell r="H69">
            <v>45022</v>
          </cell>
          <cell r="I69">
            <v>24</v>
          </cell>
        </row>
        <row r="70">
          <cell r="C70">
            <v>0.64</v>
          </cell>
          <cell r="D70" t="str">
            <v>0.64 - 0.65</v>
          </cell>
          <cell r="E70"/>
          <cell r="F70"/>
          <cell r="G70">
            <v>37134</v>
          </cell>
          <cell r="H70">
            <v>45022</v>
          </cell>
          <cell r="I70">
            <v>21</v>
          </cell>
        </row>
        <row r="71">
          <cell r="C71">
            <v>0.65</v>
          </cell>
          <cell r="D71" t="str">
            <v>0.65 - 0.66</v>
          </cell>
          <cell r="E71"/>
          <cell r="F71"/>
          <cell r="G71">
            <v>35887</v>
          </cell>
          <cell r="H71">
            <v>45022</v>
          </cell>
          <cell r="I71">
            <v>25</v>
          </cell>
        </row>
        <row r="72">
          <cell r="C72">
            <v>0.66</v>
          </cell>
          <cell r="D72" t="str">
            <v>0.66 - 0.67</v>
          </cell>
          <cell r="E72"/>
          <cell r="F72"/>
          <cell r="G72">
            <v>36196</v>
          </cell>
          <cell r="H72">
            <v>45022</v>
          </cell>
          <cell r="I72">
            <v>24</v>
          </cell>
        </row>
        <row r="73">
          <cell r="C73">
            <v>0.67</v>
          </cell>
          <cell r="D73" t="str">
            <v>0.67 - 0.68</v>
          </cell>
          <cell r="E73"/>
          <cell r="F73"/>
          <cell r="G73">
            <v>35951</v>
          </cell>
          <cell r="H73">
            <v>45022</v>
          </cell>
          <cell r="I73">
            <v>24</v>
          </cell>
        </row>
        <row r="74">
          <cell r="C74">
            <v>0.68</v>
          </cell>
          <cell r="D74" t="str">
            <v>0.68 - 0.69</v>
          </cell>
          <cell r="E74"/>
          <cell r="F74"/>
          <cell r="G74">
            <v>35495</v>
          </cell>
          <cell r="H74">
            <v>45022</v>
          </cell>
          <cell r="I74">
            <v>26</v>
          </cell>
        </row>
        <row r="75">
          <cell r="C75">
            <v>0.69</v>
          </cell>
          <cell r="D75" t="str">
            <v>0.69 - 0.7</v>
          </cell>
          <cell r="E75"/>
          <cell r="F75"/>
          <cell r="G75">
            <v>35252</v>
          </cell>
          <cell r="H75">
            <v>45022</v>
          </cell>
          <cell r="I75">
            <v>26</v>
          </cell>
        </row>
        <row r="76">
          <cell r="C76">
            <v>0.7</v>
          </cell>
          <cell r="D76" t="str">
            <v>0.7 - 0.71</v>
          </cell>
          <cell r="E76"/>
          <cell r="F76"/>
          <cell r="G76">
            <v>35862</v>
          </cell>
          <cell r="H76">
            <v>45022</v>
          </cell>
          <cell r="I76">
            <v>25</v>
          </cell>
        </row>
        <row r="77">
          <cell r="C77">
            <v>0.71</v>
          </cell>
          <cell r="D77" t="str">
            <v>0.71 - 0.72</v>
          </cell>
          <cell r="E77"/>
          <cell r="F77"/>
          <cell r="G77">
            <v>36571</v>
          </cell>
          <cell r="H77">
            <v>45022</v>
          </cell>
          <cell r="I77">
            <v>23</v>
          </cell>
        </row>
        <row r="78">
          <cell r="C78">
            <v>0.72</v>
          </cell>
          <cell r="D78" t="str">
            <v>0.72 - 0.73</v>
          </cell>
          <cell r="E78"/>
          <cell r="F78"/>
          <cell r="G78">
            <v>36623</v>
          </cell>
          <cell r="H78">
            <v>45022</v>
          </cell>
          <cell r="I78">
            <v>23</v>
          </cell>
        </row>
        <row r="79">
          <cell r="C79">
            <v>0.73</v>
          </cell>
          <cell r="D79" t="str">
            <v>0.73 - 0.74</v>
          </cell>
          <cell r="E79"/>
          <cell r="F79"/>
          <cell r="G79">
            <v>35885</v>
          </cell>
          <cell r="H79">
            <v>45022</v>
          </cell>
          <cell r="I79">
            <v>25</v>
          </cell>
        </row>
        <row r="80">
          <cell r="C80">
            <v>0.74</v>
          </cell>
          <cell r="D80" t="str">
            <v>0.74 - 0.75</v>
          </cell>
          <cell r="E80"/>
          <cell r="F80"/>
          <cell r="G80">
            <v>36993</v>
          </cell>
          <cell r="H80">
            <v>45022</v>
          </cell>
          <cell r="I80">
            <v>21</v>
          </cell>
        </row>
        <row r="81">
          <cell r="C81">
            <v>0.75</v>
          </cell>
          <cell r="D81" t="str">
            <v>0.75 - 0.76</v>
          </cell>
          <cell r="E81"/>
          <cell r="F81"/>
          <cell r="G81">
            <v>35774</v>
          </cell>
          <cell r="H81">
            <v>45022</v>
          </cell>
          <cell r="I81">
            <v>25</v>
          </cell>
        </row>
        <row r="82">
          <cell r="C82">
            <v>0.76</v>
          </cell>
          <cell r="D82" t="str">
            <v>0.76 - 0.77</v>
          </cell>
          <cell r="E82"/>
          <cell r="F82"/>
          <cell r="G82">
            <v>35600</v>
          </cell>
          <cell r="H82">
            <v>45022</v>
          </cell>
          <cell r="I82">
            <v>25</v>
          </cell>
        </row>
        <row r="83">
          <cell r="C83">
            <v>0.77</v>
          </cell>
          <cell r="D83" t="str">
            <v>0.77 - 0.78</v>
          </cell>
          <cell r="E83"/>
          <cell r="F83"/>
          <cell r="G83">
            <v>36575</v>
          </cell>
          <cell r="H83">
            <v>45022</v>
          </cell>
          <cell r="I83">
            <v>23</v>
          </cell>
        </row>
        <row r="84">
          <cell r="C84">
            <v>0.78</v>
          </cell>
          <cell r="D84" t="str">
            <v>0.78 - 0.79</v>
          </cell>
          <cell r="E84"/>
          <cell r="F84"/>
          <cell r="G84">
            <v>36202</v>
          </cell>
          <cell r="H84">
            <v>45022</v>
          </cell>
          <cell r="I84">
            <v>24</v>
          </cell>
        </row>
        <row r="85">
          <cell r="C85">
            <v>0.79</v>
          </cell>
          <cell r="D85" t="str">
            <v>0.79 - 0.8</v>
          </cell>
          <cell r="E85"/>
          <cell r="F85"/>
          <cell r="G85">
            <v>36838</v>
          </cell>
          <cell r="H85">
            <v>45022</v>
          </cell>
          <cell r="I85">
            <v>22</v>
          </cell>
        </row>
        <row r="86">
          <cell r="C86">
            <v>0.8</v>
          </cell>
          <cell r="D86" t="str">
            <v>0.8 - 0.81</v>
          </cell>
          <cell r="E86"/>
          <cell r="F86"/>
          <cell r="G86">
            <v>36812</v>
          </cell>
          <cell r="H86">
            <v>45022</v>
          </cell>
          <cell r="I86">
            <v>22</v>
          </cell>
        </row>
        <row r="87">
          <cell r="C87">
            <v>0.81</v>
          </cell>
          <cell r="D87" t="str">
            <v>0.81 - 0.82</v>
          </cell>
          <cell r="E87"/>
          <cell r="F87"/>
          <cell r="G87">
            <v>36594</v>
          </cell>
          <cell r="H87">
            <v>45022</v>
          </cell>
          <cell r="I87">
            <v>23</v>
          </cell>
        </row>
        <row r="88">
          <cell r="C88">
            <v>0.82</v>
          </cell>
          <cell r="D88" t="str">
            <v>0.82 - 0.83</v>
          </cell>
          <cell r="E88"/>
          <cell r="F88"/>
          <cell r="G88">
            <v>35622</v>
          </cell>
          <cell r="H88">
            <v>45022</v>
          </cell>
          <cell r="I88">
            <v>25</v>
          </cell>
        </row>
        <row r="89">
          <cell r="C89">
            <v>0.83</v>
          </cell>
          <cell r="D89" t="str">
            <v>0.83 - 0.84</v>
          </cell>
          <cell r="E89"/>
          <cell r="F89"/>
          <cell r="G89">
            <v>36070</v>
          </cell>
          <cell r="H89">
            <v>45022</v>
          </cell>
          <cell r="I89">
            <v>24</v>
          </cell>
        </row>
        <row r="90">
          <cell r="C90">
            <v>0.84</v>
          </cell>
          <cell r="D90" t="str">
            <v>0.84 - 0.85</v>
          </cell>
          <cell r="E90"/>
          <cell r="F90"/>
          <cell r="G90">
            <v>36721</v>
          </cell>
          <cell r="H90">
            <v>45022</v>
          </cell>
          <cell r="I90">
            <v>22</v>
          </cell>
        </row>
        <row r="91">
          <cell r="C91">
            <v>0.85</v>
          </cell>
          <cell r="D91" t="str">
            <v>0.85 - 0.86</v>
          </cell>
          <cell r="E91"/>
          <cell r="F91"/>
          <cell r="G91">
            <v>36813</v>
          </cell>
          <cell r="H91">
            <v>45022</v>
          </cell>
          <cell r="I91">
            <v>22</v>
          </cell>
        </row>
        <row r="92">
          <cell r="C92">
            <v>0.86</v>
          </cell>
          <cell r="D92" t="str">
            <v>0.86 - 0.87</v>
          </cell>
          <cell r="E92"/>
          <cell r="F92"/>
          <cell r="G92">
            <v>36090</v>
          </cell>
          <cell r="H92">
            <v>45022</v>
          </cell>
          <cell r="I92">
            <v>24</v>
          </cell>
        </row>
        <row r="93">
          <cell r="C93">
            <v>0.87</v>
          </cell>
          <cell r="D93" t="str">
            <v>0.87 - 0.88</v>
          </cell>
          <cell r="E93"/>
          <cell r="F93"/>
          <cell r="G93">
            <v>35898</v>
          </cell>
          <cell r="H93">
            <v>45022</v>
          </cell>
          <cell r="I93">
            <v>24</v>
          </cell>
        </row>
        <row r="94">
          <cell r="C94">
            <v>0.88</v>
          </cell>
          <cell r="D94" t="str">
            <v>0.88 - 0.89</v>
          </cell>
          <cell r="E94"/>
          <cell r="F94"/>
          <cell r="G94">
            <v>35339</v>
          </cell>
          <cell r="H94">
            <v>45022</v>
          </cell>
          <cell r="I94">
            <v>26</v>
          </cell>
        </row>
        <row r="95">
          <cell r="C95">
            <v>0.89</v>
          </cell>
          <cell r="D95" t="str">
            <v>0.89 - 0.9</v>
          </cell>
          <cell r="E95"/>
          <cell r="F95"/>
          <cell r="G95">
            <v>37128</v>
          </cell>
          <cell r="H95">
            <v>45022</v>
          </cell>
          <cell r="I95">
            <v>21</v>
          </cell>
        </row>
        <row r="96">
          <cell r="C96">
            <v>0.9</v>
          </cell>
          <cell r="D96" t="str">
            <v>0.9 - 0.91</v>
          </cell>
          <cell r="E96"/>
          <cell r="F96"/>
          <cell r="G96">
            <v>37072</v>
          </cell>
          <cell r="H96">
            <v>45022</v>
          </cell>
          <cell r="I96">
            <v>21</v>
          </cell>
        </row>
        <row r="97">
          <cell r="C97">
            <v>0.91</v>
          </cell>
          <cell r="D97" t="str">
            <v>0.91 - 0.92</v>
          </cell>
          <cell r="E97"/>
          <cell r="F97"/>
          <cell r="G97">
            <v>35782</v>
          </cell>
          <cell r="H97">
            <v>45022</v>
          </cell>
          <cell r="I97">
            <v>25</v>
          </cell>
        </row>
        <row r="98">
          <cell r="C98">
            <v>0.92</v>
          </cell>
          <cell r="D98" t="str">
            <v>0.92 - 0.93</v>
          </cell>
          <cell r="E98"/>
          <cell r="F98"/>
          <cell r="G98">
            <v>36484</v>
          </cell>
          <cell r="H98">
            <v>45022</v>
          </cell>
          <cell r="I98">
            <v>23</v>
          </cell>
        </row>
        <row r="99">
          <cell r="C99">
            <v>0.93</v>
          </cell>
          <cell r="D99" t="str">
            <v>0.93 - 0.94</v>
          </cell>
          <cell r="E99"/>
          <cell r="F99"/>
          <cell r="G99">
            <v>36961</v>
          </cell>
          <cell r="H99">
            <v>45022</v>
          </cell>
          <cell r="I99">
            <v>22</v>
          </cell>
        </row>
        <row r="100">
          <cell r="C100">
            <v>0.94</v>
          </cell>
          <cell r="D100" t="str">
            <v>0.94 - 0.95</v>
          </cell>
          <cell r="E100"/>
          <cell r="F100"/>
          <cell r="G100">
            <v>36286</v>
          </cell>
          <cell r="H100">
            <v>45022</v>
          </cell>
          <cell r="I100">
            <v>23</v>
          </cell>
        </row>
        <row r="101">
          <cell r="C101">
            <v>0.95</v>
          </cell>
          <cell r="D101" t="str">
            <v>0.95 - 0.96</v>
          </cell>
          <cell r="E101"/>
          <cell r="F101"/>
          <cell r="G101">
            <v>36512</v>
          </cell>
          <cell r="H101">
            <v>45022</v>
          </cell>
          <cell r="I101">
            <v>23</v>
          </cell>
        </row>
        <row r="102">
          <cell r="C102">
            <v>0.96</v>
          </cell>
          <cell r="D102" t="str">
            <v>0.96 - 0.97</v>
          </cell>
          <cell r="E102"/>
          <cell r="F102"/>
          <cell r="G102">
            <v>35691</v>
          </cell>
          <cell r="H102">
            <v>45022</v>
          </cell>
          <cell r="I102">
            <v>25</v>
          </cell>
        </row>
        <row r="103">
          <cell r="C103">
            <v>0.97</v>
          </cell>
          <cell r="D103" t="str">
            <v>0.97 - 0.98</v>
          </cell>
          <cell r="E103"/>
          <cell r="F103"/>
          <cell r="G103">
            <v>36488</v>
          </cell>
          <cell r="H103">
            <v>45022</v>
          </cell>
          <cell r="I103">
            <v>23</v>
          </cell>
        </row>
        <row r="104">
          <cell r="C104">
            <v>0.98</v>
          </cell>
          <cell r="D104" t="str">
            <v>0.98 - 0.99</v>
          </cell>
          <cell r="E104"/>
          <cell r="F104"/>
          <cell r="G104">
            <v>36072</v>
          </cell>
          <cell r="H104">
            <v>45022</v>
          </cell>
          <cell r="I104">
            <v>24</v>
          </cell>
        </row>
        <row r="105">
          <cell r="C105">
            <v>0.99</v>
          </cell>
          <cell r="D105" t="str">
            <v>0.99 - 1.00</v>
          </cell>
          <cell r="E105"/>
          <cell r="F105"/>
          <cell r="G105">
            <v>35886</v>
          </cell>
          <cell r="H105">
            <v>45022</v>
          </cell>
          <cell r="I105">
            <v>25</v>
          </cell>
        </row>
      </sheetData>
      <sheetData sheetId="10"/>
      <sheetData sheetId="11">
        <row r="2">
          <cell r="A2">
            <v>0.52253164804589336</v>
          </cell>
          <cell r="B2">
            <v>2.123118232442156E-3</v>
          </cell>
          <cell r="C2">
            <v>0.16613669638604212</v>
          </cell>
          <cell r="D2">
            <v>0.7587892091356524</v>
          </cell>
          <cell r="E2">
            <v>0.88422581760212571</v>
          </cell>
          <cell r="F2">
            <v>0.57729463222925403</v>
          </cell>
          <cell r="G2">
            <v>0.30622346877943341</v>
          </cell>
          <cell r="H2">
            <v>9.9780628234868884E-2</v>
          </cell>
          <cell r="I2">
            <v>0.56080748913575118</v>
          </cell>
          <cell r="J2">
            <v>0.82707846672270047</v>
          </cell>
          <cell r="K2">
            <v>0.57828362440292225</v>
          </cell>
          <cell r="L2">
            <v>0.85172648480493662</v>
          </cell>
          <cell r="M2">
            <v>0.58603818830430165</v>
          </cell>
          <cell r="N2">
            <v>0.73916307070022258</v>
          </cell>
          <cell r="O2">
            <v>0.35844345264987687</v>
          </cell>
          <cell r="P2">
            <v>0.91464099779562846</v>
          </cell>
          <cell r="Q2">
            <v>0.62734397491963856</v>
          </cell>
          <cell r="R2">
            <v>0.17611478091998622</v>
          </cell>
          <cell r="S2">
            <v>0.5408439971238167</v>
          </cell>
          <cell r="T2">
            <v>0.29453067627576845</v>
          </cell>
          <cell r="U2">
            <v>0.51118338432040311</v>
          </cell>
          <cell r="V2">
            <v>0.87577078865095603</v>
          </cell>
          <cell r="W2">
            <v>0.12403105230217482</v>
          </cell>
          <cell r="X2">
            <v>0.37949319644821966</v>
          </cell>
          <cell r="Y2">
            <v>0.56299370670239435</v>
          </cell>
          <cell r="Z2">
            <v>0.2979191026646214</v>
          </cell>
          <cell r="AA2">
            <v>0.99654597319081073</v>
          </cell>
          <cell r="AB2">
            <v>0.87698179482709637</v>
          </cell>
          <cell r="AC2">
            <v>0.98557845291657553</v>
          </cell>
          <cell r="AD2">
            <v>0.46430007136022911</v>
          </cell>
          <cell r="AE2">
            <v>0.53693327053441797</v>
          </cell>
          <cell r="AF2">
            <v>2.5472837505158941E-2</v>
          </cell>
          <cell r="AG2">
            <v>0.88922199038925487</v>
          </cell>
          <cell r="AH2">
            <v>0.31145806284908362</v>
          </cell>
          <cell r="AI2">
            <v>0.13212047031020102</v>
          </cell>
          <cell r="AJ2">
            <v>0.61748171511751937</v>
          </cell>
          <cell r="AK2">
            <v>4.8712408926735007E-2</v>
          </cell>
          <cell r="AL2">
            <v>0.32598309662350489</v>
          </cell>
          <cell r="AM2">
            <v>0.66648629074089982</v>
          </cell>
          <cell r="AN2">
            <v>0.21982455719864713</v>
          </cell>
          <cell r="AO2">
            <v>0.67486053997945494</v>
          </cell>
          <cell r="AP2">
            <v>2.7034207102720864E-2</v>
          </cell>
          <cell r="AQ2">
            <v>0.42451835139645266</v>
          </cell>
          <cell r="AR2">
            <v>0.56040960749133317</v>
          </cell>
          <cell r="AS2">
            <v>0.78686990624414888</v>
          </cell>
          <cell r="AT2">
            <v>0.61042386376854441</v>
          </cell>
          <cell r="AU2">
            <v>0.41316785370042985</v>
          </cell>
          <cell r="AV2">
            <v>0.72664645118481597</v>
          </cell>
          <cell r="AW2">
            <v>0.264551201121205</v>
          </cell>
          <cell r="AX2">
            <v>0.32152011735697716</v>
          </cell>
          <cell r="AY2">
            <v>0.28604920779792098</v>
          </cell>
          <cell r="AZ2">
            <v>0.2888147603549992</v>
          </cell>
          <cell r="BA2">
            <v>0.605427139878425</v>
          </cell>
          <cell r="BB2">
            <v>0.37480012980913791</v>
          </cell>
          <cell r="BC2">
            <v>0.270738838388207</v>
          </cell>
          <cell r="BD2">
            <v>0.7590745959242865</v>
          </cell>
          <cell r="BE2">
            <v>0.46197784723236401</v>
          </cell>
          <cell r="BF2">
            <v>0.46996571162406053</v>
          </cell>
          <cell r="BG2">
            <v>0.74284831830173503</v>
          </cell>
          <cell r="BH2">
            <v>0.27368918490652694</v>
          </cell>
          <cell r="BI2">
            <v>0.2403452337982237</v>
          </cell>
          <cell r="BJ2">
            <v>0.56020431896620981</v>
          </cell>
          <cell r="BK2">
            <v>0.75801768871160891</v>
          </cell>
          <cell r="BL2">
            <v>0.49341663620078735</v>
          </cell>
          <cell r="BM2">
            <v>0.75922202613440626</v>
          </cell>
          <cell r="BN2">
            <v>0.628231463277793</v>
          </cell>
          <cell r="BO2">
            <v>0.24275997298522023</v>
          </cell>
          <cell r="BP2">
            <v>0.50012977764473765</v>
          </cell>
          <cell r="BQ2">
            <v>0.33799971071848434</v>
          </cell>
          <cell r="BR2">
            <v>0.23142542602850447</v>
          </cell>
          <cell r="BS2">
            <v>0.19031592556807153</v>
          </cell>
          <cell r="BT2">
            <v>0.27249608949915294</v>
          </cell>
          <cell r="BU2">
            <v>0.49430495391883356</v>
          </cell>
          <cell r="BV2">
            <v>0.19875778116553333</v>
          </cell>
          <cell r="BW2">
            <v>0.971334484131402</v>
          </cell>
          <cell r="BX2">
            <v>0.49953151930186879</v>
          </cell>
          <cell r="BY2">
            <v>0.83295226245019716</v>
          </cell>
          <cell r="BZ2">
            <v>0.73077625558467074</v>
          </cell>
          <cell r="CA2">
            <v>0.30826206281072965</v>
          </cell>
          <cell r="CB2">
            <v>0.2012966299145712</v>
          </cell>
        </row>
        <row r="6">
          <cell r="A6">
            <v>0.6331371637625256</v>
          </cell>
          <cell r="B6">
            <v>0.61395075535775778</v>
          </cell>
          <cell r="C6">
            <v>0.84998371099100645</v>
          </cell>
          <cell r="D6">
            <v>0.56344308011746036</v>
          </cell>
          <cell r="E6">
            <v>6.4111337496391085E-2</v>
          </cell>
          <cell r="F6">
            <v>0.48248309390768684</v>
          </cell>
          <cell r="G6">
            <v>0.78806153219310404</v>
          </cell>
          <cell r="H6">
            <v>0.93971628890220826</v>
          </cell>
          <cell r="I6">
            <v>0.8470585135969001</v>
          </cell>
          <cell r="J6">
            <v>0.29958820106200978</v>
          </cell>
          <cell r="K6">
            <v>0.42464412786429695</v>
          </cell>
          <cell r="L6">
            <v>0.75345958714002403</v>
          </cell>
          <cell r="M6">
            <v>0.4924088085162639</v>
          </cell>
          <cell r="N6">
            <v>0.99698650536579403</v>
          </cell>
          <cell r="O6">
            <v>0.84173191821850357</v>
          </cell>
          <cell r="P6">
            <v>0.13326941030913975</v>
          </cell>
          <cell r="Q6">
            <v>5.7745792318048772E-2</v>
          </cell>
          <cell r="R6">
            <v>0.27097268829787957</v>
          </cell>
          <cell r="S6">
            <v>0.94379200964110577</v>
          </cell>
          <cell r="T6">
            <v>0.55828129039311036</v>
          </cell>
          <cell r="U6">
            <v>0.46736280052911672</v>
          </cell>
          <cell r="V6">
            <v>0.11606088335182163</v>
          </cell>
          <cell r="W6">
            <v>0.82186933848868982</v>
          </cell>
          <cell r="X6">
            <v>0.98060081384566111</v>
          </cell>
          <cell r="Y6">
            <v>0.69618233059312995</v>
          </cell>
          <cell r="Z6">
            <v>0.68486797914733955</v>
          </cell>
          <cell r="AA6">
            <v>0.98457171605309524</v>
          </cell>
          <cell r="AB6">
            <v>0.71711027736368493</v>
          </cell>
          <cell r="AC6">
            <v>0.39120639234304366</v>
          </cell>
          <cell r="AD6">
            <v>0.76052235832012915</v>
          </cell>
          <cell r="AE6">
            <v>0.4669915758893316</v>
          </cell>
          <cell r="AF6">
            <v>1.4255030643281597E-2</v>
          </cell>
          <cell r="AG6">
            <v>0.43568797633041889</v>
          </cell>
          <cell r="AH6">
            <v>0.80973788682605263</v>
          </cell>
          <cell r="AI6">
            <v>0.99733959229491786</v>
          </cell>
          <cell r="AJ6">
            <v>0.72993683515064578</v>
          </cell>
          <cell r="AK6">
            <v>0.85510156485710409</v>
          </cell>
          <cell r="AL6">
            <v>0.99056421342782341</v>
          </cell>
          <cell r="AM6">
            <v>0.95666301303582268</v>
          </cell>
          <cell r="AN6">
            <v>0.41843220959570249</v>
          </cell>
          <cell r="AO6">
            <v>1.0750369964916073E-2</v>
          </cell>
          <cell r="AP6">
            <v>0.39700404840692138</v>
          </cell>
          <cell r="AQ6">
            <v>0.95494159657623012</v>
          </cell>
          <cell r="AR6">
            <v>0.89860738579659794</v>
          </cell>
          <cell r="AS6">
            <v>0.3640559729965569</v>
          </cell>
          <cell r="AT6">
            <v>0.43822735492425435</v>
          </cell>
          <cell r="AU6">
            <v>0.52117751624910458</v>
          </cell>
          <cell r="AV6">
            <v>0.4149160924244194</v>
          </cell>
          <cell r="AW6">
            <v>0.50888283322773442</v>
          </cell>
          <cell r="AX6">
            <v>0.82172347576647053</v>
          </cell>
          <cell r="AY6">
            <v>0.40425194775703965</v>
          </cell>
          <cell r="AZ6">
            <v>0.10118780498108315</v>
          </cell>
          <cell r="BA6">
            <v>0.97202999011432523</v>
          </cell>
          <cell r="BB6">
            <v>0.98971844440103574</v>
          </cell>
          <cell r="BC6">
            <v>0.74282288439706867</v>
          </cell>
          <cell r="BD6">
            <v>1.4492934926907175E-2</v>
          </cell>
          <cell r="BE6">
            <v>5.2479747379324926E-2</v>
          </cell>
          <cell r="BF6">
            <v>0.40827236171397618</v>
          </cell>
          <cell r="BG6">
            <v>0.83710633938669055</v>
          </cell>
          <cell r="BH6">
            <v>0.7605543539272569</v>
          </cell>
          <cell r="BI6">
            <v>0.32326240099295533</v>
          </cell>
          <cell r="BJ6">
            <v>0.83355820681364379</v>
          </cell>
          <cell r="BK6">
            <v>0.39207411158289651</v>
          </cell>
          <cell r="BL6">
            <v>0.82102562795534417</v>
          </cell>
          <cell r="BM6">
            <v>0.10756528801135556</v>
          </cell>
          <cell r="BN6">
            <v>2.0497414097433664E-2</v>
          </cell>
          <cell r="BO6">
            <v>0.82856001331050577</v>
          </cell>
          <cell r="BP6">
            <v>7.7873460341763123E-2</v>
          </cell>
          <cell r="BQ6">
            <v>0.61817086019659495</v>
          </cell>
          <cell r="BR6">
            <v>0.38236636090135823</v>
          </cell>
          <cell r="BS6">
            <v>0.39763273525369225</v>
          </cell>
          <cell r="BT6">
            <v>0.72972887129371278</v>
          </cell>
          <cell r="BU6">
            <v>0.84474756358237946</v>
          </cell>
          <cell r="BV6">
            <v>0.60475068663312359</v>
          </cell>
          <cell r="BW6">
            <v>0.1950887696321677</v>
          </cell>
          <cell r="BX6">
            <v>0.85205120710396598</v>
          </cell>
          <cell r="BY6">
            <v>0.2255447852999598</v>
          </cell>
          <cell r="BZ6">
            <v>0.52944330703245901</v>
          </cell>
          <cell r="CA6">
            <v>0.91818581978954728</v>
          </cell>
          <cell r="CB6">
            <v>0.40307934819909774</v>
          </cell>
        </row>
        <row r="10">
          <cell r="A10">
            <v>0.48187679902079972</v>
          </cell>
          <cell r="B10">
            <v>0.20892218721922207</v>
          </cell>
          <cell r="C10">
            <v>0.37755966908827576</v>
          </cell>
          <cell r="D10">
            <v>0.19922134253953805</v>
          </cell>
          <cell r="E10">
            <v>0.19725543685773284</v>
          </cell>
          <cell r="F10">
            <v>0.58850933444235076</v>
          </cell>
          <cell r="G10">
            <v>0.64435910399321794</v>
          </cell>
          <cell r="H10">
            <v>0.77033343266160048</v>
          </cell>
          <cell r="I10">
            <v>0.1827717819665472</v>
          </cell>
          <cell r="J10">
            <v>0.65874467901740597</v>
          </cell>
          <cell r="K10">
            <v>0.77599736233901728</v>
          </cell>
          <cell r="L10">
            <v>0.31981759307062152</v>
          </cell>
          <cell r="M10">
            <v>9.4118307878302443E-2</v>
          </cell>
          <cell r="N10">
            <v>0.88609581721266006</v>
          </cell>
          <cell r="O10">
            <v>0.63421604724633751</v>
          </cell>
          <cell r="P10">
            <v>0.73851169505071756</v>
          </cell>
          <cell r="Q10">
            <v>0.46148875410770729</v>
          </cell>
          <cell r="R10">
            <v>0.78112407055504696</v>
          </cell>
          <cell r="S10">
            <v>0.75074637751033313</v>
          </cell>
          <cell r="T10">
            <v>0.11676120863896489</v>
          </cell>
          <cell r="U10">
            <v>0.74212569790822991</v>
          </cell>
          <cell r="V10">
            <v>0.79321606380088661</v>
          </cell>
          <cell r="W10">
            <v>0.64457425450879646</v>
          </cell>
          <cell r="X10">
            <v>0.89697914502624587</v>
          </cell>
          <cell r="Y10">
            <v>0.45155482165402006</v>
          </cell>
          <cell r="Z10">
            <v>0.60162413676552484</v>
          </cell>
          <cell r="AA10">
            <v>0.56030811688879356</v>
          </cell>
          <cell r="AB10">
            <v>0.52154948930586265</v>
          </cell>
          <cell r="AC10">
            <v>0.60519638794639974</v>
          </cell>
          <cell r="AD10">
            <v>0.15441498215501415</v>
          </cell>
          <cell r="AE10">
            <v>0.56433145505092874</v>
          </cell>
          <cell r="AF10">
            <v>9.0326486657841709E-2</v>
          </cell>
          <cell r="AG10">
            <v>4.7230727704626663E-2</v>
          </cell>
          <cell r="AH10">
            <v>0.13828222790991296</v>
          </cell>
          <cell r="AI10">
            <v>0.31802527049872775</v>
          </cell>
          <cell r="AJ10">
            <v>0.76020638355410552</v>
          </cell>
          <cell r="AK10">
            <v>0.23899902339258938</v>
          </cell>
          <cell r="AL10">
            <v>0.73193183641934434</v>
          </cell>
          <cell r="AM10">
            <v>0.57956332217842421</v>
          </cell>
          <cell r="AN10">
            <v>0.74675759608153991</v>
          </cell>
          <cell r="AO10">
            <v>0.10647080253313401</v>
          </cell>
          <cell r="AP10">
            <v>0.24159244138485003</v>
          </cell>
          <cell r="AQ10">
            <v>5.3640527482552103E-2</v>
          </cell>
          <cell r="AR10">
            <v>0.40188399126199958</v>
          </cell>
          <cell r="AS10">
            <v>0.12756861955504173</v>
          </cell>
          <cell r="AT10">
            <v>0.82060625401224729</v>
          </cell>
          <cell r="AU10">
            <v>0.89416957878291592</v>
          </cell>
          <cell r="AV10">
            <v>2.3686804110675141E-2</v>
          </cell>
          <cell r="AW10">
            <v>0.11090672349326935</v>
          </cell>
          <cell r="AX10">
            <v>0.14734090112611709</v>
          </cell>
          <cell r="AY10">
            <v>0.89293717709646314</v>
          </cell>
          <cell r="AZ10">
            <v>0.70484211868409785</v>
          </cell>
          <cell r="BA10">
            <v>0.77601254611827508</v>
          </cell>
          <cell r="BB10">
            <v>0.90219783633034323</v>
          </cell>
          <cell r="BC10">
            <v>0.55592540858861406</v>
          </cell>
          <cell r="BD10">
            <v>0.8384230918453548</v>
          </cell>
          <cell r="BE10">
            <v>5.0950917752575653E-2</v>
          </cell>
          <cell r="BF10">
            <v>0.81552745453409781</v>
          </cell>
          <cell r="BG10">
            <v>0.81002934192726816</v>
          </cell>
          <cell r="BH10">
            <v>0.1811386727157891</v>
          </cell>
          <cell r="BI10">
            <v>0.37860189033865277</v>
          </cell>
          <cell r="BJ10">
            <v>0.95716700596927795</v>
          </cell>
          <cell r="BK10">
            <v>0.84316663604688513</v>
          </cell>
          <cell r="BL10">
            <v>0.21172756684420169</v>
          </cell>
          <cell r="BM10">
            <v>0.74730098419167545</v>
          </cell>
          <cell r="BN10">
            <v>0.22414592521247345</v>
          </cell>
          <cell r="BO10">
            <v>0.26529365803986382</v>
          </cell>
          <cell r="BP10">
            <v>0.57875347301926361</v>
          </cell>
          <cell r="BQ10">
            <v>0.98232056998052708</v>
          </cell>
          <cell r="BR10">
            <v>0.10873307505007146</v>
          </cell>
          <cell r="BS10">
            <v>0.78731846960504026</v>
          </cell>
          <cell r="BT10">
            <v>0.26674451164637258</v>
          </cell>
          <cell r="BU10">
            <v>0.76070000566710272</v>
          </cell>
          <cell r="BV10">
            <v>0.95574719332357028</v>
          </cell>
          <cell r="BW10">
            <v>0.39720340916798857</v>
          </cell>
          <cell r="BX10">
            <v>0.1415261966914213</v>
          </cell>
          <cell r="BY10">
            <v>0.43255988983686822</v>
          </cell>
          <cell r="BZ10">
            <v>0.13982550567316843</v>
          </cell>
          <cell r="CA10">
            <v>0.35302870835780487</v>
          </cell>
          <cell r="CB10">
            <v>0.81710601395370352</v>
          </cell>
        </row>
        <row r="14">
          <cell r="A14">
            <v>0.728270506813675</v>
          </cell>
          <cell r="B14">
            <v>0.59519412890473022</v>
          </cell>
          <cell r="C14">
            <v>0.30644721092687277</v>
          </cell>
          <cell r="D14">
            <v>0.55936638540488248</v>
          </cell>
          <cell r="E14">
            <v>0.53766031052615126</v>
          </cell>
          <cell r="F14">
            <v>0.72446804216290794</v>
          </cell>
          <cell r="G14">
            <v>0.53691548389445987</v>
          </cell>
          <cell r="H14">
            <v>0.93942321508468773</v>
          </cell>
          <cell r="I14">
            <v>0.94897332805846024</v>
          </cell>
          <cell r="J14">
            <v>0.81784493232668809</v>
          </cell>
          <cell r="K14">
            <v>4.5956857659851469E-2</v>
          </cell>
          <cell r="L14">
            <v>0.18511874819888774</v>
          </cell>
          <cell r="M14">
            <v>0.25641705165743967</v>
          </cell>
          <cell r="N14">
            <v>0.68061998324246609</v>
          </cell>
          <cell r="O14">
            <v>0.73323473352368174</v>
          </cell>
          <cell r="P14">
            <v>0.66362781551828021</v>
          </cell>
          <cell r="Q14">
            <v>0.46231499958084921</v>
          </cell>
          <cell r="R14">
            <v>0.19646400709576872</v>
          </cell>
          <cell r="S14">
            <v>0.21015978575584726</v>
          </cell>
          <cell r="T14">
            <v>0.6495557686918686</v>
          </cell>
          <cell r="U14">
            <v>0.96280640662115347</v>
          </cell>
          <cell r="V14">
            <v>5.9610536986756668E-2</v>
          </cell>
          <cell r="W14">
            <v>0.97484387628117408</v>
          </cell>
          <cell r="X14">
            <v>0.6454863919985333</v>
          </cell>
          <cell r="Y14">
            <v>0.39409232551227169</v>
          </cell>
          <cell r="Z14">
            <v>0.11406676586388653</v>
          </cell>
          <cell r="AA14">
            <v>0.4044365567724324</v>
          </cell>
          <cell r="AB14">
            <v>0.65185290421225084</v>
          </cell>
          <cell r="AC14">
            <v>0.54330078788042968</v>
          </cell>
          <cell r="AD14">
            <v>0.2967276738275082</v>
          </cell>
          <cell r="AE14">
            <v>0.98260363332109302</v>
          </cell>
          <cell r="AF14">
            <v>0.58855494044248435</v>
          </cell>
          <cell r="AG14">
            <v>0.54910078721232902</v>
          </cell>
          <cell r="AH14">
            <v>0.77311298834242415</v>
          </cell>
          <cell r="AI14">
            <v>0.92121124055250592</v>
          </cell>
          <cell r="AJ14">
            <v>0.55438738467932691</v>
          </cell>
          <cell r="AK14">
            <v>0.72400642897130563</v>
          </cell>
          <cell r="AL14">
            <v>3.2565133273022795E-2</v>
          </cell>
          <cell r="AM14">
            <v>0.2530942270423302</v>
          </cell>
          <cell r="AN14">
            <v>0.13714695380071407</v>
          </cell>
          <cell r="AO14">
            <v>0.90811248177920822</v>
          </cell>
          <cell r="AP14">
            <v>0.92280566323118174</v>
          </cell>
          <cell r="AQ14">
            <v>0.78061249858152815</v>
          </cell>
          <cell r="AR14">
            <v>0.80492279984097004</v>
          </cell>
          <cell r="AS14">
            <v>0.11423815190497555</v>
          </cell>
          <cell r="AT14">
            <v>0.71916229958609823</v>
          </cell>
          <cell r="AU14">
            <v>0.95766144313471435</v>
          </cell>
          <cell r="AV14">
            <v>0.3591729451559792</v>
          </cell>
          <cell r="AW14">
            <v>0.45511746431570022</v>
          </cell>
          <cell r="AX14">
            <v>0.39015527433872754</v>
          </cell>
          <cell r="AY14">
            <v>0.97699285720043783</v>
          </cell>
          <cell r="AZ14">
            <v>0.76498889417118043</v>
          </cell>
          <cell r="BA14">
            <v>0.82031302299975239</v>
          </cell>
          <cell r="BB14">
            <v>0.91712595267903896</v>
          </cell>
          <cell r="BC14">
            <v>0.59538024988424243</v>
          </cell>
          <cell r="BD14">
            <v>0.15943914119732072</v>
          </cell>
          <cell r="BE14">
            <v>0.22478896114202385</v>
          </cell>
          <cell r="BF14">
            <v>0.5183613627139092</v>
          </cell>
          <cell r="BG14">
            <v>0.35864290763129059</v>
          </cell>
          <cell r="BH14">
            <v>0.40504650274839882</v>
          </cell>
          <cell r="BI14">
            <v>0.48711372111913853</v>
          </cell>
          <cell r="BJ14">
            <v>0.64342037614887193</v>
          </cell>
          <cell r="BK14">
            <v>3.6278453675220312E-2</v>
          </cell>
          <cell r="BL14">
            <v>0.95496306196347147</v>
          </cell>
          <cell r="BM14">
            <v>6.5072505152489524E-2</v>
          </cell>
          <cell r="BN14">
            <v>9.5199030424134135E-2</v>
          </cell>
          <cell r="BO14">
            <v>5.7783380768550496E-2</v>
          </cell>
          <cell r="BP14">
            <v>0.53745601970759793</v>
          </cell>
          <cell r="BQ14">
            <v>0.95374329465084784</v>
          </cell>
          <cell r="BR14">
            <v>0.74560924402698758</v>
          </cell>
          <cell r="BS14">
            <v>0.32557606489021618</v>
          </cell>
          <cell r="BT14">
            <v>0.83979136198913995</v>
          </cell>
          <cell r="BU14">
            <v>0.73619375575355006</v>
          </cell>
          <cell r="BV14">
            <v>0.79465013199257784</v>
          </cell>
          <cell r="BW14">
            <v>0.82577899408216815</v>
          </cell>
          <cell r="BX14">
            <v>0.40269242266181882</v>
          </cell>
          <cell r="BY14">
            <v>0.94033195039830986</v>
          </cell>
          <cell r="BZ14">
            <v>0.22139428620550483</v>
          </cell>
          <cell r="CA14">
            <v>0.31940589934395591</v>
          </cell>
          <cell r="CB14">
            <v>0.41228719548044812</v>
          </cell>
        </row>
        <row r="18">
          <cell r="A18">
            <v>0.21000087561432024</v>
          </cell>
          <cell r="B18">
            <v>0.82516644187711641</v>
          </cell>
          <cell r="C18">
            <v>0.73203147349210218</v>
          </cell>
          <cell r="D18">
            <v>0.69470670122532385</v>
          </cell>
          <cell r="E18">
            <v>0.49871545785554483</v>
          </cell>
          <cell r="F18">
            <v>0.34148705691552694</v>
          </cell>
          <cell r="G18">
            <v>0.43661889256760522</v>
          </cell>
          <cell r="H18">
            <v>0.43404009019981993</v>
          </cell>
          <cell r="I18">
            <v>8.2360675904130209E-2</v>
          </cell>
          <cell r="J18">
            <v>0.21106929015125941</v>
          </cell>
          <cell r="K18">
            <v>0.85923626878300141</v>
          </cell>
          <cell r="L18">
            <v>0.10299392085586812</v>
          </cell>
          <cell r="M18">
            <v>0.11412058748568099</v>
          </cell>
          <cell r="N18">
            <v>0.93710600573509639</v>
          </cell>
          <cell r="O18">
            <v>0.27401796173312842</v>
          </cell>
          <cell r="P18">
            <v>0.41601010671528416</v>
          </cell>
          <cell r="Q18">
            <v>0.12073844218780005</v>
          </cell>
          <cell r="R18">
            <v>0.79393356272613447</v>
          </cell>
          <cell r="S18">
            <v>0.34143958081624959</v>
          </cell>
          <cell r="T18">
            <v>0.36566910075284997</v>
          </cell>
          <cell r="U18">
            <v>0.88371626845202877</v>
          </cell>
          <cell r="V18">
            <v>2.4918090698000883E-2</v>
          </cell>
          <cell r="W18">
            <v>0.29922111088630132</v>
          </cell>
          <cell r="X18">
            <v>0.20775626040858697</v>
          </cell>
          <cell r="Y18">
            <v>8.4728182883789804E-2</v>
          </cell>
          <cell r="Z18">
            <v>0.79927050971958491</v>
          </cell>
          <cell r="AA18">
            <v>0.80620483199953374</v>
          </cell>
          <cell r="AB18">
            <v>9.261312644362063E-2</v>
          </cell>
          <cell r="AC18">
            <v>2.5808210086197603E-2</v>
          </cell>
          <cell r="AD18">
            <v>0.38772659587623814</v>
          </cell>
          <cell r="AE18">
            <v>8.9354042233078301E-2</v>
          </cell>
          <cell r="AF18">
            <v>0.48899328310746271</v>
          </cell>
          <cell r="AG18">
            <v>0.85408807103525275</v>
          </cell>
          <cell r="AH18">
            <v>0.40486227966251864</v>
          </cell>
          <cell r="AI18">
            <v>0.93234616394752068</v>
          </cell>
          <cell r="AJ18">
            <v>0.65763820217270108</v>
          </cell>
          <cell r="AK18">
            <v>0.60435330720687253</v>
          </cell>
          <cell r="AL18">
            <v>0.93507454672592816</v>
          </cell>
          <cell r="AM18">
            <v>0.59089500666404526</v>
          </cell>
          <cell r="AN18">
            <v>0.87179830452939344</v>
          </cell>
          <cell r="AO18">
            <v>0.16194921777908056</v>
          </cell>
          <cell r="AP18">
            <v>0.33373662911990953</v>
          </cell>
          <cell r="AQ18">
            <v>0.29048507772367382</v>
          </cell>
          <cell r="AR18">
            <v>0.42319029140604125</v>
          </cell>
          <cell r="AS18">
            <v>0.70521907236909842</v>
          </cell>
          <cell r="AT18">
            <v>0.58149479357733413</v>
          </cell>
          <cell r="AU18">
            <v>0.88274769731081137</v>
          </cell>
          <cell r="AV18">
            <v>0.77332734012085025</v>
          </cell>
          <cell r="AW18">
            <v>0.1852994526131706</v>
          </cell>
          <cell r="AX18">
            <v>0.26810182973640961</v>
          </cell>
          <cell r="AY18">
            <v>6.1983578957017782E-2</v>
          </cell>
          <cell r="AZ18">
            <v>0.33597039457284072</v>
          </cell>
          <cell r="BA18">
            <v>0.12237233915546264</v>
          </cell>
          <cell r="BB18">
            <v>0.79790712869502456</v>
          </cell>
          <cell r="BC18">
            <v>0.84943230737601494</v>
          </cell>
          <cell r="BD18">
            <v>0.34383620126354597</v>
          </cell>
          <cell r="BE18">
            <v>0.83493285805701922</v>
          </cell>
          <cell r="BF18">
            <v>0.44459581186560326</v>
          </cell>
          <cell r="BG18">
            <v>0.4122128691469843</v>
          </cell>
          <cell r="BH18">
            <v>0.17597442881582537</v>
          </cell>
          <cell r="BI18">
            <v>6.5491154055243306E-2</v>
          </cell>
          <cell r="BJ18">
            <v>0.45094581394967037</v>
          </cell>
          <cell r="BK18">
            <v>0.78419326761039587</v>
          </cell>
          <cell r="BL18">
            <v>0.22371751878467494</v>
          </cell>
          <cell r="BM18">
            <v>0.45164985480420172</v>
          </cell>
          <cell r="BN18">
            <v>0.37308955916206654</v>
          </cell>
          <cell r="BO18">
            <v>0.96003706792495036</v>
          </cell>
          <cell r="BP18">
            <v>0.51628792164642634</v>
          </cell>
          <cell r="BQ18">
            <v>0.6688531436418691</v>
          </cell>
          <cell r="BR18">
            <v>4.9241179045351635E-2</v>
          </cell>
          <cell r="BS18">
            <v>0.7371802959376792</v>
          </cell>
          <cell r="BT18">
            <v>0.68971016364844229</v>
          </cell>
          <cell r="BU18">
            <v>0.15106953518108646</v>
          </cell>
          <cell r="BV18">
            <v>0.56177764158950272</v>
          </cell>
          <cell r="BW18">
            <v>8.7474103002957992E-2</v>
          </cell>
          <cell r="BX18">
            <v>0.43618097518994114</v>
          </cell>
          <cell r="BY18">
            <v>0.39445410165536932</v>
          </cell>
          <cell r="BZ18">
            <v>0.86614509569242348</v>
          </cell>
          <cell r="CA18">
            <v>0.55111629138911811</v>
          </cell>
          <cell r="CB18">
            <v>8.2786145761334806E-2</v>
          </cell>
        </row>
        <row r="22">
          <cell r="A22">
            <v>0.23615342929631189</v>
          </cell>
          <cell r="B22">
            <v>0.26859181767998541</v>
          </cell>
          <cell r="C22">
            <v>0.13493313338643198</v>
          </cell>
          <cell r="D22">
            <v>6.3771673554048558E-2</v>
          </cell>
          <cell r="E22">
            <v>0.11082166318005193</v>
          </cell>
          <cell r="F22">
            <v>0.89307503841932345</v>
          </cell>
          <cell r="G22">
            <v>0.9033946463237017</v>
          </cell>
          <cell r="H22">
            <v>9.9516832455034288E-2</v>
          </cell>
          <cell r="I22">
            <v>0.49867894071160745</v>
          </cell>
          <cell r="J22">
            <v>0.20919417402210261</v>
          </cell>
          <cell r="K22">
            <v>0.55686854273114428</v>
          </cell>
          <cell r="L22">
            <v>0.25350712981632029</v>
          </cell>
          <cell r="M22">
            <v>0.59077747817792503</v>
          </cell>
          <cell r="N22">
            <v>0.72912856168425944</v>
          </cell>
          <cell r="O22">
            <v>0.41423201655649233</v>
          </cell>
          <cell r="P22">
            <v>0.17626133305371416</v>
          </cell>
          <cell r="Q22">
            <v>0.34888811229069272</v>
          </cell>
          <cell r="R22">
            <v>0.58047858885129378</v>
          </cell>
          <cell r="S22">
            <v>0.24842710872497786</v>
          </cell>
          <cell r="T22">
            <v>0.15579330820731763</v>
          </cell>
          <cell r="U22">
            <v>0.30971462124521743</v>
          </cell>
          <cell r="V22">
            <v>0.93439645132697169</v>
          </cell>
          <cell r="W22">
            <v>0.48627532819337993</v>
          </cell>
          <cell r="X22">
            <v>0.7890417183042886</v>
          </cell>
          <cell r="Y22">
            <v>0.43251162362866091</v>
          </cell>
          <cell r="Z22">
            <v>0.28849057891213714</v>
          </cell>
          <cell r="AA22">
            <v>0.562509156115098</v>
          </cell>
          <cell r="AB22">
            <v>4.0571725292982697E-2</v>
          </cell>
          <cell r="AC22">
            <v>0.53553823838862258</v>
          </cell>
          <cell r="AD22">
            <v>0.68907494430444449</v>
          </cell>
          <cell r="AE22">
            <v>0.4399438905032953</v>
          </cell>
          <cell r="AF22">
            <v>0.97116867606136659</v>
          </cell>
          <cell r="AG22">
            <v>0.66284307442541524</v>
          </cell>
          <cell r="AH22">
            <v>0.34185308702719663</v>
          </cell>
          <cell r="AI22">
            <v>0.81169067562174224</v>
          </cell>
          <cell r="AJ22">
            <v>0.6281204933337533</v>
          </cell>
          <cell r="AK22">
            <v>0.32071534227739873</v>
          </cell>
          <cell r="AL22">
            <v>1.8252169592999801E-2</v>
          </cell>
          <cell r="AM22">
            <v>0.643506532026492</v>
          </cell>
          <cell r="AN22">
            <v>0.44619839512465931</v>
          </cell>
          <cell r="AO22">
            <v>0.67678766920647893</v>
          </cell>
          <cell r="AP22">
            <v>0.44747227599226136</v>
          </cell>
          <cell r="AQ22">
            <v>0.6358226531939164</v>
          </cell>
          <cell r="AR22">
            <v>0.18986977732522248</v>
          </cell>
          <cell r="AS22">
            <v>2.7481581418071555E-2</v>
          </cell>
          <cell r="AT22">
            <v>0.19347403057612733</v>
          </cell>
          <cell r="AU22">
            <v>0.11034360612942495</v>
          </cell>
          <cell r="AV22">
            <v>0.78095438358385316</v>
          </cell>
          <cell r="AW22">
            <v>0.77061104503422373</v>
          </cell>
          <cell r="AX22">
            <v>4.7503807519163055E-2</v>
          </cell>
          <cell r="AY22">
            <v>0.5634335368955159</v>
          </cell>
          <cell r="AZ22">
            <v>0.1768200142680566</v>
          </cell>
          <cell r="BA22">
            <v>9.5545324476706828E-3</v>
          </cell>
          <cell r="BB22">
            <v>0.32991306373380658</v>
          </cell>
          <cell r="BC22">
            <v>0.90845866651312424</v>
          </cell>
          <cell r="BD22">
            <v>0.1367468121875951</v>
          </cell>
          <cell r="BE22">
            <v>0.40215590147533564</v>
          </cell>
          <cell r="BF22">
            <v>0.20783261358287342</v>
          </cell>
          <cell r="BG22">
            <v>0.59372435711511329</v>
          </cell>
          <cell r="BH22">
            <v>0.1565407547505423</v>
          </cell>
          <cell r="BI22">
            <v>0.39852189338756416</v>
          </cell>
          <cell r="BJ22">
            <v>0.50630285526284635</v>
          </cell>
          <cell r="BK22">
            <v>0.79976064583830209</v>
          </cell>
          <cell r="BL22">
            <v>0.68796444358845044</v>
          </cell>
          <cell r="BM22">
            <v>0.86651506827600555</v>
          </cell>
          <cell r="BN22">
            <v>0.58282846126424248</v>
          </cell>
          <cell r="BO22">
            <v>0.17025180805127993</v>
          </cell>
          <cell r="BP22">
            <v>0.75200108630889317</v>
          </cell>
          <cell r="BQ22">
            <v>0.16343172596538991</v>
          </cell>
          <cell r="BR22">
            <v>4.9616796202813562E-2</v>
          </cell>
          <cell r="BS22">
            <v>0.64435162896666465</v>
          </cell>
          <cell r="BT22">
            <v>0.73508196505054513</v>
          </cell>
          <cell r="BU22">
            <v>0.74605979907686426</v>
          </cell>
          <cell r="BV22">
            <v>0.78935721633374367</v>
          </cell>
          <cell r="BW22">
            <v>0.97030094868488148</v>
          </cell>
          <cell r="BX22">
            <v>0.69658479758719483</v>
          </cell>
          <cell r="BY22">
            <v>0.48922020624125195</v>
          </cell>
          <cell r="BZ22">
            <v>0.14272007660004382</v>
          </cell>
          <cell r="CA22">
            <v>0.62957690615067774</v>
          </cell>
          <cell r="CB22">
            <v>0.36984827774068962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090B-E1DC-4251-AF68-358FAEC69609}">
  <dimension ref="B1:CF52"/>
  <sheetViews>
    <sheetView tabSelected="1" topLeftCell="BL1" workbookViewId="0">
      <selection activeCell="BR2" sqref="BR2"/>
    </sheetView>
  </sheetViews>
  <sheetFormatPr defaultRowHeight="15" x14ac:dyDescent="0.25"/>
  <cols>
    <col min="1" max="1" width="8.5703125" customWidth="1"/>
    <col min="2" max="2" width="28.42578125" customWidth="1"/>
    <col min="3" max="84" width="21.42578125" customWidth="1"/>
  </cols>
  <sheetData>
    <row r="1" spans="2:84" ht="15.75" thickBot="1" x14ac:dyDescent="0.3"/>
    <row r="2" spans="2:84" ht="65.25" customHeight="1" thickBot="1" x14ac:dyDescent="0.3">
      <c r="B2" s="70" t="s">
        <v>344</v>
      </c>
      <c r="C2" s="70" t="s">
        <v>349</v>
      </c>
      <c r="D2" s="71"/>
      <c r="E2" s="98" t="s">
        <v>187</v>
      </c>
      <c r="F2" s="72" t="s">
        <v>311</v>
      </c>
      <c r="G2" s="70" t="s">
        <v>161</v>
      </c>
      <c r="H2" s="72" t="s">
        <v>224</v>
      </c>
      <c r="I2" s="70" t="s">
        <v>312</v>
      </c>
      <c r="J2" s="72" t="s">
        <v>137</v>
      </c>
      <c r="K2" s="70" t="s">
        <v>206</v>
      </c>
      <c r="L2" s="72" t="s">
        <v>313</v>
      </c>
      <c r="M2" s="70" t="s">
        <v>189</v>
      </c>
      <c r="N2" s="72" t="s">
        <v>314</v>
      </c>
      <c r="O2" s="70" t="s">
        <v>196</v>
      </c>
      <c r="P2" s="72" t="s">
        <v>108</v>
      </c>
      <c r="Q2" s="70" t="s">
        <v>106</v>
      </c>
      <c r="R2" s="72" t="s">
        <v>176</v>
      </c>
      <c r="S2" s="70" t="s">
        <v>183</v>
      </c>
      <c r="T2" s="72" t="s">
        <v>315</v>
      </c>
      <c r="U2" s="70" t="s">
        <v>114</v>
      </c>
      <c r="V2" s="72" t="s">
        <v>198</v>
      </c>
      <c r="W2" s="79" t="s">
        <v>118</v>
      </c>
      <c r="X2" s="70" t="s">
        <v>347</v>
      </c>
      <c r="Y2" s="72" t="s">
        <v>216</v>
      </c>
      <c r="Z2" s="70" t="s">
        <v>116</v>
      </c>
      <c r="AA2" s="71" t="s">
        <v>211</v>
      </c>
      <c r="AB2" s="72" t="s">
        <v>131</v>
      </c>
      <c r="AC2" s="70" t="s">
        <v>316</v>
      </c>
      <c r="AD2" s="72" t="s">
        <v>159</v>
      </c>
      <c r="AE2" s="70" t="s">
        <v>317</v>
      </c>
      <c r="AF2" s="72" t="s">
        <v>318</v>
      </c>
      <c r="AG2" s="70" t="s">
        <v>110</v>
      </c>
      <c r="AH2" s="72" t="s">
        <v>319</v>
      </c>
      <c r="AI2" s="70" t="s">
        <v>320</v>
      </c>
      <c r="AJ2" s="72" t="s">
        <v>321</v>
      </c>
      <c r="AK2" s="70" t="s">
        <v>181</v>
      </c>
      <c r="AL2" s="72" t="s">
        <v>142</v>
      </c>
      <c r="AM2" s="98" t="s">
        <v>194</v>
      </c>
      <c r="AN2" s="70" t="s">
        <v>170</v>
      </c>
      <c r="AO2" s="72" t="s">
        <v>322</v>
      </c>
      <c r="AP2" s="70" t="s">
        <v>144</v>
      </c>
      <c r="AQ2" s="72" t="s">
        <v>174</v>
      </c>
      <c r="AR2" s="70" t="s">
        <v>185</v>
      </c>
      <c r="AS2" s="79" t="s">
        <v>208</v>
      </c>
      <c r="AT2" s="70" t="s">
        <v>323</v>
      </c>
      <c r="AU2" s="72" t="s">
        <v>127</v>
      </c>
      <c r="AV2" s="70" t="s">
        <v>324</v>
      </c>
      <c r="AW2" s="72" t="s">
        <v>220</v>
      </c>
      <c r="AX2" s="70" t="s">
        <v>104</v>
      </c>
      <c r="AY2" s="72" t="s">
        <v>325</v>
      </c>
      <c r="AZ2" s="70" t="s">
        <v>201</v>
      </c>
      <c r="BA2" s="71" t="s">
        <v>326</v>
      </c>
      <c r="BB2" s="72" t="s">
        <v>149</v>
      </c>
      <c r="BC2" s="106" t="s">
        <v>129</v>
      </c>
      <c r="BD2" s="70" t="s">
        <v>163</v>
      </c>
      <c r="BE2" s="72" t="s">
        <v>112</v>
      </c>
      <c r="BF2" s="70" t="s">
        <v>327</v>
      </c>
      <c r="BG2" s="72" t="s">
        <v>328</v>
      </c>
      <c r="BH2" s="70" t="s">
        <v>214</v>
      </c>
      <c r="BI2" s="72" t="s">
        <v>329</v>
      </c>
      <c r="BJ2" s="70" t="s">
        <v>228</v>
      </c>
      <c r="BK2" s="72" t="s">
        <v>122</v>
      </c>
      <c r="BL2" s="70" t="s">
        <v>330</v>
      </c>
      <c r="BM2" s="72" t="s">
        <v>331</v>
      </c>
      <c r="BN2" s="70" t="s">
        <v>222</v>
      </c>
      <c r="BO2" s="72" t="s">
        <v>332</v>
      </c>
      <c r="BP2" s="70" t="s">
        <v>120</v>
      </c>
      <c r="BQ2" s="72" t="s">
        <v>333</v>
      </c>
      <c r="BR2" s="70" t="s">
        <v>356</v>
      </c>
      <c r="BS2" s="72" t="s">
        <v>334</v>
      </c>
      <c r="BT2" s="98" t="s">
        <v>335</v>
      </c>
      <c r="BU2" s="72" t="s">
        <v>336</v>
      </c>
      <c r="BV2" s="70" t="s">
        <v>337</v>
      </c>
      <c r="BW2" s="72" t="s">
        <v>166</v>
      </c>
      <c r="BX2" s="98" t="s">
        <v>218</v>
      </c>
      <c r="BY2" s="72" t="s">
        <v>338</v>
      </c>
      <c r="BZ2" s="70" t="s">
        <v>226</v>
      </c>
      <c r="CA2" s="72" t="s">
        <v>125</v>
      </c>
      <c r="CB2" s="70" t="s">
        <v>339</v>
      </c>
      <c r="CC2" s="72" t="s">
        <v>340</v>
      </c>
      <c r="CD2" s="70" t="s">
        <v>172</v>
      </c>
      <c r="CE2" s="110" t="s">
        <v>341</v>
      </c>
      <c r="CF2" s="70" t="s">
        <v>147</v>
      </c>
    </row>
    <row r="3" spans="2:84" x14ac:dyDescent="0.25">
      <c r="B3" s="112" t="s">
        <v>345</v>
      </c>
      <c r="C3" s="118" t="s">
        <v>351</v>
      </c>
      <c r="D3" s="91" t="s">
        <v>4</v>
      </c>
      <c r="E3" s="99" t="str">
        <f>VLOOKUP([1]Sheet6!A2,[1]DataTable!$B$3:$E$103,4,TRUE)</f>
        <v>Jose</v>
      </c>
      <c r="F3" s="46" t="str">
        <f>VLOOKUP([1]Sheet6!B2,[1]DataTable!$B$3:$E$103,4,TRUE)</f>
        <v>James</v>
      </c>
      <c r="G3" s="47" t="str">
        <f>VLOOKUP([1]Sheet6!C2,[1]DataTable!$B$3:$E$103,4,TRUE)</f>
        <v>Steven</v>
      </c>
      <c r="H3" s="46" t="str">
        <f>VLOOKUP([1]Sheet6!D2,[1]DataTable!$B$3:$E$103,4,TRUE)</f>
        <v>Jesse</v>
      </c>
      <c r="I3" s="61" t="str">
        <f>VLOOKUP([1]Sheet6!E2,[1]DataTable!$B$3:$E$103,4,TRUE)</f>
        <v>Wayne</v>
      </c>
      <c r="J3" s="46" t="str">
        <f>VLOOKUP([1]Sheet6!F2,[1]DataTable!$B$3:$E$103,4,TRUE)</f>
        <v>Zachary</v>
      </c>
      <c r="K3" s="46" t="str">
        <f>VLOOKUP([1]Sheet6!G2,[1]DataTable!$B$3:$E$103,4,TRUE)</f>
        <v>Jacob</v>
      </c>
      <c r="L3" s="46" t="str">
        <f>VLOOKUP([1]Sheet6!H2,[1]DataTable!$B$3:$E$103,4,TRUE)</f>
        <v>Charles</v>
      </c>
      <c r="M3" s="59" t="str">
        <f>VLOOKUP([1]Sheet6!I2,[1]DataTable!$B$3:$E$103,4,TRUE)</f>
        <v>Douglas</v>
      </c>
      <c r="N3" s="46" t="str">
        <f>VLOOKUP([1]Sheet6!J2,[1]DataTable!$B$3:$E$103,4,TRUE)</f>
        <v>Albert</v>
      </c>
      <c r="O3" s="47" t="str">
        <f>VLOOKUP([1]Sheet6!K2,[1]DataTable!$B$3:$E$103,4,TRUE)</f>
        <v>Zachary</v>
      </c>
      <c r="P3" s="46" t="str">
        <f>VLOOKUP([1]Sheet6!L2,[1]DataTable!$B$3:$E$103,4,TRUE)</f>
        <v>Logan</v>
      </c>
      <c r="Q3" s="47" t="str">
        <f>VLOOKUP([1]Sheet6!M2,[1]DataTable!$B$3:$E$103,4,TRUE)</f>
        <v>Peter</v>
      </c>
      <c r="R3" s="46" t="str">
        <f>VLOOKUP([1]Sheet6!N2,[1]DataTable!$B$3:$E$103,4,TRUE)</f>
        <v>Arthur</v>
      </c>
      <c r="S3" s="47" t="str">
        <f>VLOOKUP([1]Sheet6!O2,[1]DataTable!$B$3:$E$103,4,TRUE)</f>
        <v>Stephen</v>
      </c>
      <c r="T3" s="46" t="str">
        <f>VLOOKUP([1]Sheet6!P2,[1]DataTable!$B$3:$E$103,4,TRUE)</f>
        <v>Randy</v>
      </c>
      <c r="U3" s="47" t="str">
        <f>VLOOKUP([1]Sheet6!Q2,[1]DataTable!$B$3:$E$103,4,TRUE)</f>
        <v>Jeremy</v>
      </c>
      <c r="V3" s="46" t="str">
        <f>VLOOKUP([1]Sheet6!R2,[1]DataTable!$B$3:$E$103,4,TRUE)</f>
        <v>Paul</v>
      </c>
      <c r="W3" s="47" t="str">
        <f>VLOOKUP([1]Sheet6!S2,[1]DataTable!$B$3:$E$103,4,TRUE)</f>
        <v>Henry</v>
      </c>
      <c r="X3" s="46" t="str">
        <f>VLOOKUP([1]Sheet6!T2,[1]DataTable!$B$3:$E$103,4,TRUE)</f>
        <v>Ryan</v>
      </c>
      <c r="Y3" s="47" t="str">
        <f>VLOOKUP([1]Sheet6!U2,[1]DataTable!$B$3:$E$103,4,TRUE)</f>
        <v>Aaron</v>
      </c>
      <c r="Z3" s="46" t="str">
        <f>VLOOKUP([1]Sheet6!V2,[1]DataTable!$B$3:$E$103,4,TRUE)</f>
        <v>Juan</v>
      </c>
      <c r="AA3" s="47" t="str">
        <f>VLOOKUP([1]Sheet6!W2,[1]DataTable!$B$3:$E$103,4,TRUE)</f>
        <v>Matthew</v>
      </c>
      <c r="AB3" s="46" t="str">
        <f>VLOOKUP([1]Sheet6!X2,[1]DataTable!$B$3:$E$103,4,TRUE)</f>
        <v>Justin</v>
      </c>
      <c r="AC3" s="47" t="str">
        <f>VLOOKUP([1]Sheet6!Y2,[1]DataTable!$B$3:$E$103,4,TRUE)</f>
        <v>Douglas</v>
      </c>
      <c r="AD3" s="46" t="str">
        <f>VLOOKUP([1]Sheet6!Z2,[1]DataTable!$B$3:$E$103,4,TRUE)</f>
        <v>Ryan</v>
      </c>
      <c r="AE3" s="47" t="str">
        <f>VLOOKUP([1]Sheet6!AA2,[1]DataTable!$B$3:$E$103,4,TRUE)</f>
        <v>Johnny</v>
      </c>
      <c r="AF3" s="46" t="str">
        <f>VLOOKUP([1]Sheet6!AB2,[1]DataTable!$B$3:$E$103,4,TRUE)</f>
        <v>Juan</v>
      </c>
      <c r="AG3" s="47" t="str">
        <f>VLOOKUP([1]Sheet6!AC2,[1]DataTable!$B$3:$E$103,4,TRUE)</f>
        <v>Philip</v>
      </c>
      <c r="AH3" s="46" t="str">
        <f>VLOOKUP([1]Sheet6!AD2,[1]DataTable!$B$3:$E$103,4,TRUE)</f>
        <v>Patrick</v>
      </c>
      <c r="AI3" s="47" t="str">
        <f>VLOOKUP([1]Sheet6!AE2,[1]DataTable!$B$3:$E$103,4,TRUE)</f>
        <v>Adam</v>
      </c>
      <c r="AJ3" s="46" t="str">
        <f>VLOOKUP([1]Sheet6!AF2,[1]DataTable!$B$3:$E$103,4,TRUE)</f>
        <v>John</v>
      </c>
      <c r="AK3" s="47" t="str">
        <f>VLOOKUP([1]Sheet6!AG2,[1]DataTable!$B$3:$E$103,4,TRUE)</f>
        <v>Wayne</v>
      </c>
      <c r="AL3" s="46" t="str">
        <f>VLOOKUP([1]Sheet6!AH2,[1]DataTable!$B$3:$E$103,4,TRUE)</f>
        <v>Gary</v>
      </c>
      <c r="AM3" s="47" t="str">
        <f>VLOOKUP([1]Sheet6!AI2,[1]DataTable!$B$3:$E$103,4,TRUE)</f>
        <v>Anthony</v>
      </c>
      <c r="AN3" s="46" t="str">
        <f>VLOOKUP([1]Sheet6!AJ2,[1]DataTable!$B$3:$E$103,4,TRUE)</f>
        <v>Ethan</v>
      </c>
      <c r="AO3" s="47" t="str">
        <f>VLOOKUP([1]Sheet6!AK2,[1]DataTable!$B$3:$E$103,4,TRUE)</f>
        <v>William</v>
      </c>
      <c r="AP3" s="46" t="str">
        <f>VLOOKUP([1]Sheet6!AL2,[1]DataTable!$B$3:$E$103,4,TRUE)</f>
        <v>Nicholas</v>
      </c>
      <c r="AQ3" s="47" t="str">
        <f>VLOOKUP([1]Sheet6!AM2,[1]DataTable!$B$3:$E$103,4,TRUE)</f>
        <v>Roger</v>
      </c>
      <c r="AR3" s="46" t="str">
        <f>VLOOKUP([1]Sheet6!AN2,[1]DataTable!$B$3:$E$103,4,TRUE)</f>
        <v>Kevin</v>
      </c>
      <c r="AS3" s="47" t="str">
        <f>VLOOKUP([1]Sheet6!AO2,[1]DataTable!$B$3:$E$103,4,TRUE)</f>
        <v>Noah</v>
      </c>
      <c r="AT3" s="46" t="str">
        <f>VLOOKUP([1]Sheet6!AP2,[1]DataTable!$B$3:$E$103,4,TRUE)</f>
        <v>John</v>
      </c>
      <c r="AU3" s="47" t="str">
        <f>VLOOKUP([1]Sheet6!AQ2,[1]DataTable!$B$3:$E$103,4,TRUE)</f>
        <v>Gregory</v>
      </c>
      <c r="AV3" s="46" t="str">
        <f>VLOOKUP([1]Sheet6!AR2,[1]DataTable!$B$3:$E$103,4,TRUE)</f>
        <v>Douglas</v>
      </c>
      <c r="AW3" s="47" t="str">
        <f>VLOOKUP([1]Sheet6!AS2,[1]DataTable!$B$3:$E$103,4,TRUE)</f>
        <v>Joe</v>
      </c>
      <c r="AX3" s="46" t="str">
        <f>VLOOKUP([1]Sheet6!AT2,[1]DataTable!$B$3:$E$103,4,TRUE)</f>
        <v>Ethan</v>
      </c>
      <c r="AY3" s="47" t="str">
        <f>VLOOKUP([1]Sheet6!AU2,[1]DataTable!$B$3:$E$103,4,TRUE)</f>
        <v>Samuel</v>
      </c>
      <c r="AZ3" s="46" t="str">
        <f>VLOOKUP([1]Sheet6!AV2,[1]DataTable!$B$3:$E$103,4,TRUE)</f>
        <v>Austin</v>
      </c>
      <c r="BA3" s="47" t="str">
        <f>VLOOKUP([1]Sheet6!AW2,[1]DataTable!$B$3:$E$103,4,TRUE)</f>
        <v>Timothy</v>
      </c>
      <c r="BB3" s="46" t="str">
        <f>VLOOKUP([1]Sheet6!AX2,[1]DataTable!$B$3:$E$103,4,TRUE)</f>
        <v>Nicholas</v>
      </c>
      <c r="BC3" s="47" t="str">
        <f>VLOOKUP([1]Sheet6!AY2,[1]DataTable!$B$3:$E$103,4,TRUE)</f>
        <v>Jeffrey</v>
      </c>
      <c r="BD3" s="46" t="str">
        <f>VLOOKUP([1]Sheet6!AZ2,[1]DataTable!$B$3:$E$103,4,TRUE)</f>
        <v>Jeffrey</v>
      </c>
      <c r="BE3" s="47" t="str">
        <f>VLOOKUP([1]Sheet6!BA2,[1]DataTable!$B$3:$E$103,4,TRUE)</f>
        <v>Walter</v>
      </c>
      <c r="BF3" s="46" t="str">
        <f>VLOOKUP([1]Sheet6!BB2,[1]DataTable!$B$3:$E$103,4,TRUE)</f>
        <v>Justin</v>
      </c>
      <c r="BG3" s="47" t="str">
        <f>VLOOKUP([1]Sheet6!BC2,[1]DataTable!$B$3:$E$103,4,TRUE)</f>
        <v>Jason</v>
      </c>
      <c r="BH3" s="46" t="str">
        <f>VLOOKUP([1]Sheet6!BD2,[1]DataTable!$B$3:$E$103,4,TRUE)</f>
        <v>Jesse</v>
      </c>
      <c r="BI3" s="47" t="str">
        <f>VLOOKUP([1]Sheet6!BE2,[1]DataTable!$B$3:$E$103,4,TRUE)</f>
        <v>Patrick</v>
      </c>
      <c r="BJ3" s="46" t="str">
        <f>VLOOKUP([1]Sheet6!BF2,[1]DataTable!$B$3:$E$103,4,TRUE)</f>
        <v>Patrick</v>
      </c>
      <c r="BK3" s="47" t="str">
        <f>VLOOKUP([1]Sheet6!BG2,[1]DataTable!$B$3:$E$103,4,TRUE)</f>
        <v>Lawrence</v>
      </c>
      <c r="BL3" s="46" t="str">
        <f>VLOOKUP([1]Sheet6!BH2,[1]DataTable!$B$3:$E$103,4,TRUE)</f>
        <v>Jason</v>
      </c>
      <c r="BM3" s="47" t="str">
        <f>VLOOKUP([1]Sheet6!BI2,[1]DataTable!$B$3:$E$103,4,TRUE)</f>
        <v>Edward</v>
      </c>
      <c r="BN3" s="46" t="str">
        <f>VLOOKUP([1]Sheet6!BJ2,[1]DataTable!$B$3:$E$103,4,TRUE)</f>
        <v>Douglas</v>
      </c>
      <c r="BO3" s="47" t="str">
        <f>VLOOKUP([1]Sheet6!BK2,[1]DataTable!$B$3:$E$103,4,TRUE)</f>
        <v>Jesse</v>
      </c>
      <c r="BP3" s="46" t="str">
        <f>VLOOKUP([1]Sheet6!BL2,[1]DataTable!$B$3:$E$103,4,TRUE)</f>
        <v>Jerry</v>
      </c>
      <c r="BQ3" s="47" t="str">
        <f>VLOOKUP([1]Sheet6!BM2,[1]DataTable!$B$3:$E$103,4,TRUE)</f>
        <v>Jesse</v>
      </c>
      <c r="BR3" s="46" t="str">
        <f>VLOOKUP([1]Sheet6!BN2,[1]DataTable!$B$3:$E$103,4,TRUE)</f>
        <v>Jeremy</v>
      </c>
      <c r="BS3" s="47" t="str">
        <f>VLOOKUP([1]Sheet6!BO2,[1]DataTable!$B$3:$E$103,4,TRUE)</f>
        <v>Edward</v>
      </c>
      <c r="BT3" s="46" t="str">
        <f>VLOOKUP([1]Sheet6!BP2,[1]DataTable!$B$3:$E$103,4,TRUE)</f>
        <v>Tyler</v>
      </c>
      <c r="BU3" s="47" t="str">
        <f>VLOOKUP([1]Sheet6!BQ2,[1]DataTable!$B$3:$E$103,4,TRUE)</f>
        <v>Eric</v>
      </c>
      <c r="BV3" s="46" t="str">
        <f>VLOOKUP([1]Sheet6!BR2,[1]DataTable!$B$3:$E$103,4,TRUE)</f>
        <v>George</v>
      </c>
      <c r="BW3" s="47" t="str">
        <f>VLOOKUP([1]Sheet6!BS2,[1]DataTable!$B$3:$E$103,4,TRUE)</f>
        <v>Joshua</v>
      </c>
      <c r="BX3" s="46" t="str">
        <f>VLOOKUP([1]Sheet6!BT2,[1]DataTable!$B$3:$E$103,4,TRUE)</f>
        <v>Jason</v>
      </c>
      <c r="BY3" s="47" t="str">
        <f>VLOOKUP([1]Sheet6!BU2,[1]DataTable!$B$3:$E$103,4,TRUE)</f>
        <v>Jerry</v>
      </c>
      <c r="BZ3" s="46" t="str">
        <f>VLOOKUP([1]Sheet6!BV2,[1]DataTable!$B$3:$E$103,4,TRUE)</f>
        <v>Joshua</v>
      </c>
      <c r="CA3" s="47" t="str">
        <f>VLOOKUP([1]Sheet6!BW2,[1]DataTable!$B$3:$E$103,4,TRUE)</f>
        <v>Bobby</v>
      </c>
      <c r="CB3" s="46" t="str">
        <f>VLOOKUP([1]Sheet6!BX2,[1]DataTable!$B$3:$E$103,4,TRUE)</f>
        <v>Jerry</v>
      </c>
      <c r="CC3" s="47" t="str">
        <f>VLOOKUP([1]Sheet6!BY2,[1]DataTable!$B$3:$E$103,4,TRUE)</f>
        <v>Willie</v>
      </c>
      <c r="CD3" s="46" t="str">
        <f>VLOOKUP([1]Sheet6!BZ2,[1]DataTable!$B$3:$E$103,4,TRUE)</f>
        <v>Arthur</v>
      </c>
      <c r="CE3" s="47" t="str">
        <f>VLOOKUP([1]Sheet6!CA2,[1]DataTable!$B$3:$E$103,4,TRUE)</f>
        <v>Jacob</v>
      </c>
      <c r="CF3" s="46" t="str">
        <f>VLOOKUP([1]Sheet6!CB2,[1]DataTable!$B$3:$E$103,4,TRUE)</f>
        <v>Kenneth</v>
      </c>
    </row>
    <row r="4" spans="2:84" x14ac:dyDescent="0.25">
      <c r="B4" s="113"/>
      <c r="C4" s="119"/>
      <c r="D4" s="45" t="s">
        <v>2</v>
      </c>
      <c r="E4" s="100" t="s">
        <v>15</v>
      </c>
      <c r="F4" s="43" t="s">
        <v>15</v>
      </c>
      <c r="G4" s="44" t="s">
        <v>15</v>
      </c>
      <c r="H4" s="43" t="s">
        <v>15</v>
      </c>
      <c r="I4" s="44" t="s">
        <v>15</v>
      </c>
      <c r="J4" s="43" t="s">
        <v>15</v>
      </c>
      <c r="K4" s="43" t="s">
        <v>15</v>
      </c>
      <c r="L4" s="44" t="s">
        <v>15</v>
      </c>
      <c r="M4" s="58" t="s">
        <v>15</v>
      </c>
      <c r="N4" s="43" t="s">
        <v>15</v>
      </c>
      <c r="O4" s="44" t="s">
        <v>15</v>
      </c>
      <c r="P4" s="43" t="s">
        <v>15</v>
      </c>
      <c r="Q4" s="44" t="s">
        <v>15</v>
      </c>
      <c r="R4" s="43" t="s">
        <v>15</v>
      </c>
      <c r="S4" s="44" t="s">
        <v>15</v>
      </c>
      <c r="T4" s="43" t="s">
        <v>15</v>
      </c>
      <c r="U4" s="44" t="s">
        <v>15</v>
      </c>
      <c r="V4" s="43" t="s">
        <v>15</v>
      </c>
      <c r="W4" s="44" t="s">
        <v>15</v>
      </c>
      <c r="X4" s="43" t="s">
        <v>15</v>
      </c>
      <c r="Y4" s="44" t="s">
        <v>15</v>
      </c>
      <c r="Z4" s="43" t="s">
        <v>15</v>
      </c>
      <c r="AA4" s="44" t="s">
        <v>15</v>
      </c>
      <c r="AB4" s="43" t="s">
        <v>15</v>
      </c>
      <c r="AC4" s="44" t="s">
        <v>15</v>
      </c>
      <c r="AD4" s="43" t="s">
        <v>15</v>
      </c>
      <c r="AE4" s="44" t="s">
        <v>15</v>
      </c>
      <c r="AF4" s="43" t="s">
        <v>15</v>
      </c>
      <c r="AG4" s="44" t="s">
        <v>15</v>
      </c>
      <c r="AH4" s="43" t="s">
        <v>15</v>
      </c>
      <c r="AI4" s="44" t="s">
        <v>15</v>
      </c>
      <c r="AJ4" s="43" t="s">
        <v>15</v>
      </c>
      <c r="AK4" s="44" t="s">
        <v>15</v>
      </c>
      <c r="AL4" s="43" t="s">
        <v>15</v>
      </c>
      <c r="AM4" s="44" t="s">
        <v>15</v>
      </c>
      <c r="AN4" s="43" t="s">
        <v>15</v>
      </c>
      <c r="AO4" s="44" t="s">
        <v>15</v>
      </c>
      <c r="AP4" s="43" t="s">
        <v>15</v>
      </c>
      <c r="AQ4" s="44" t="s">
        <v>15</v>
      </c>
      <c r="AR4" s="43" t="s">
        <v>15</v>
      </c>
      <c r="AS4" s="44" t="s">
        <v>15</v>
      </c>
      <c r="AT4" s="43" t="s">
        <v>15</v>
      </c>
      <c r="AU4" s="44" t="s">
        <v>15</v>
      </c>
      <c r="AV4" s="43" t="s">
        <v>15</v>
      </c>
      <c r="AW4" s="44" t="s">
        <v>15</v>
      </c>
      <c r="AX4" s="43" t="s">
        <v>15</v>
      </c>
      <c r="AY4" s="44" t="s">
        <v>15</v>
      </c>
      <c r="AZ4" s="43" t="s">
        <v>15</v>
      </c>
      <c r="BA4" s="44" t="s">
        <v>15</v>
      </c>
      <c r="BB4" s="43" t="s">
        <v>15</v>
      </c>
      <c r="BC4" s="44" t="s">
        <v>15</v>
      </c>
      <c r="BD4" s="43" t="s">
        <v>15</v>
      </c>
      <c r="BE4" s="44" t="s">
        <v>15</v>
      </c>
      <c r="BF4" s="43" t="s">
        <v>15</v>
      </c>
      <c r="BG4" s="44" t="s">
        <v>15</v>
      </c>
      <c r="BH4" s="43" t="s">
        <v>15</v>
      </c>
      <c r="BI4" s="44" t="s">
        <v>15</v>
      </c>
      <c r="BJ4" s="43" t="s">
        <v>15</v>
      </c>
      <c r="BK4" s="44" t="s">
        <v>15</v>
      </c>
      <c r="BL4" s="43" t="s">
        <v>15</v>
      </c>
      <c r="BM4" s="44" t="s">
        <v>15</v>
      </c>
      <c r="BN4" s="43" t="s">
        <v>15</v>
      </c>
      <c r="BO4" s="44" t="s">
        <v>15</v>
      </c>
      <c r="BP4" s="43" t="s">
        <v>15</v>
      </c>
      <c r="BQ4" s="44" t="s">
        <v>15</v>
      </c>
      <c r="BR4" s="43" t="s">
        <v>15</v>
      </c>
      <c r="BS4" s="44" t="s">
        <v>15</v>
      </c>
      <c r="BT4" s="43" t="s">
        <v>15</v>
      </c>
      <c r="BU4" s="44" t="s">
        <v>15</v>
      </c>
      <c r="BV4" s="43" t="s">
        <v>15</v>
      </c>
      <c r="BW4" s="44" t="s">
        <v>15</v>
      </c>
      <c r="BX4" s="43" t="s">
        <v>15</v>
      </c>
      <c r="BY4" s="44" t="s">
        <v>15</v>
      </c>
      <c r="BZ4" s="43" t="s">
        <v>15</v>
      </c>
      <c r="CA4" s="44" t="s">
        <v>15</v>
      </c>
      <c r="CB4" s="43" t="s">
        <v>15</v>
      </c>
      <c r="CC4" s="44" t="s">
        <v>15</v>
      </c>
      <c r="CD4" s="43" t="s">
        <v>15</v>
      </c>
      <c r="CE4" s="44" t="s">
        <v>15</v>
      </c>
      <c r="CF4" s="43" t="s">
        <v>15</v>
      </c>
    </row>
    <row r="5" spans="2:84" ht="15.75" thickBot="1" x14ac:dyDescent="0.3">
      <c r="B5" s="113"/>
      <c r="C5" s="119"/>
      <c r="D5" s="55" t="s">
        <v>1</v>
      </c>
      <c r="E5" s="100">
        <f>VLOOKUP([1]Sheet6!A2,'[1]DOB Table 40-50'!$B$5:$H$104,7,TRUE)</f>
        <v>46</v>
      </c>
      <c r="F5" s="43">
        <f>VLOOKUP([1]Sheet6!B2,'[1]DOB Table 40-50'!$B$5:$H$104,7,TRUE)</f>
        <v>43</v>
      </c>
      <c r="G5" s="44">
        <f>VLOOKUP([1]Sheet6!C2,'[1]DOB Table 40-50'!$B$5:$H$104,7,TRUE)</f>
        <v>51</v>
      </c>
      <c r="H5" s="43">
        <f>VLOOKUP([1]Sheet6!D2,'[1]DOB Table 40-50'!$B$5:$H$104,7,TRUE)</f>
        <v>50</v>
      </c>
      <c r="I5" s="62">
        <f>VLOOKUP([1]Sheet6!E2,'[1]DOB Table 40-50'!$B$5:$H$104,7,TRUE)</f>
        <v>47</v>
      </c>
      <c r="J5" s="43">
        <f>VLOOKUP([1]Sheet6!F2,'[1]DOB Table 40-50'!$B$5:$H$104,7,TRUE)</f>
        <v>43</v>
      </c>
      <c r="K5" s="43">
        <f>VLOOKUP([1]Sheet6!G2,'[1]DOB Table 40-50'!$B$5:$H$104,7,TRUE)</f>
        <v>51</v>
      </c>
      <c r="L5" s="43">
        <f>VLOOKUP([1]Sheet6!H2,'[1]DOB Table 40-50'!$B$5:$H$104,7,TRUE)</f>
        <v>46</v>
      </c>
      <c r="M5" s="58">
        <f>VLOOKUP([1]Sheet6!I2,'[1]DOB Table 40-50'!$B$5:$H$104,7,TRUE)</f>
        <v>45</v>
      </c>
      <c r="N5" s="43">
        <f>VLOOKUP([1]Sheet6!J2,'[1]DOB Table 40-50'!$B$5:$H$104,7,TRUE)</f>
        <v>53</v>
      </c>
      <c r="O5" s="44">
        <f>VLOOKUP([1]Sheet6!K2,'[1]DOB Table 40-50'!$B$5:$H$104,7,TRUE)</f>
        <v>43</v>
      </c>
      <c r="P5" s="43">
        <f>VLOOKUP([1]Sheet6!L2,'[1]DOB Table 40-50'!$B$5:$H$104,7,TRUE)</f>
        <v>48</v>
      </c>
      <c r="Q5" s="44">
        <f>VLOOKUP([1]Sheet6!M2,'[1]DOB Table 40-50'!$B$5:$H$104,7,TRUE)</f>
        <v>53</v>
      </c>
      <c r="R5" s="43">
        <f>VLOOKUP([1]Sheet6!N2,'[1]DOB Table 40-50'!$B$5:$H$104,7,TRUE)</f>
        <v>48</v>
      </c>
      <c r="S5" s="44">
        <f>VLOOKUP([1]Sheet6!O2,'[1]DOB Table 40-50'!$B$5:$H$104,7,TRUE)</f>
        <v>50</v>
      </c>
      <c r="T5" s="43">
        <f>VLOOKUP([1]Sheet6!P2,'[1]DOB Table 40-50'!$B$5:$H$104,7,TRUE)</f>
        <v>46</v>
      </c>
      <c r="U5" s="44">
        <f>VLOOKUP([1]Sheet6!Q2,'[1]DOB Table 40-50'!$B$5:$H$104,7,TRUE)</f>
        <v>44</v>
      </c>
      <c r="V5" s="43">
        <f>VLOOKUP([1]Sheet6!R2,'[1]DOB Table 40-50'!$B$5:$H$104,7,TRUE)</f>
        <v>50</v>
      </c>
      <c r="W5" s="44">
        <f>VLOOKUP([1]Sheet6!S2,'[1]DOB Table 40-50'!$B$5:$H$104,7,TRUE)</f>
        <v>47</v>
      </c>
      <c r="X5" s="43">
        <f>VLOOKUP([1]Sheet6!T2,'[1]DOB Table 40-50'!$B$5:$H$104,7,TRUE)</f>
        <v>50</v>
      </c>
      <c r="Y5" s="44">
        <f>VLOOKUP([1]Sheet6!U2,'[1]DOB Table 40-50'!$B$5:$H$104,7,TRUE)</f>
        <v>44</v>
      </c>
      <c r="Z5" s="43">
        <f>VLOOKUP([1]Sheet6!V2,'[1]DOB Table 40-50'!$B$5:$H$104,7,TRUE)</f>
        <v>43</v>
      </c>
      <c r="AA5" s="44">
        <f>VLOOKUP([1]Sheet6!W2,'[1]DOB Table 40-50'!$B$5:$H$104,7,TRUE)</f>
        <v>48</v>
      </c>
      <c r="AB5" s="43">
        <f>VLOOKUP([1]Sheet6!X2,'[1]DOB Table 40-50'!$B$5:$H$104,7,TRUE)</f>
        <v>46</v>
      </c>
      <c r="AC5" s="44">
        <f>VLOOKUP([1]Sheet6!Y2,'[1]DOB Table 40-50'!$B$5:$H$104,7,TRUE)</f>
        <v>45</v>
      </c>
      <c r="AD5" s="43">
        <f>VLOOKUP([1]Sheet6!Z2,'[1]DOB Table 40-50'!$B$5:$H$104,7,TRUE)</f>
        <v>50</v>
      </c>
      <c r="AE5" s="44">
        <f>VLOOKUP([1]Sheet6!AA2,'[1]DOB Table 40-50'!$B$5:$H$104,7,TRUE)</f>
        <v>47</v>
      </c>
      <c r="AF5" s="43">
        <f>VLOOKUP([1]Sheet6!AB2,'[1]DOB Table 40-50'!$B$5:$H$104,7,TRUE)</f>
        <v>43</v>
      </c>
      <c r="AG5" s="44">
        <f>VLOOKUP([1]Sheet6!AC2,'[1]DOB Table 40-50'!$B$5:$H$104,7,TRUE)</f>
        <v>52</v>
      </c>
      <c r="AH5" s="43">
        <f>VLOOKUP([1]Sheet6!AD2,'[1]DOB Table 40-50'!$B$5:$H$104,7,TRUE)</f>
        <v>52</v>
      </c>
      <c r="AI5" s="44">
        <f>VLOOKUP([1]Sheet6!AE2,'[1]DOB Table 40-50'!$B$5:$H$104,7,TRUE)</f>
        <v>51</v>
      </c>
      <c r="AJ5" s="43">
        <f>VLOOKUP([1]Sheet6!AF2,'[1]DOB Table 40-50'!$B$5:$H$104,7,TRUE)</f>
        <v>48</v>
      </c>
      <c r="AK5" s="44">
        <f>VLOOKUP([1]Sheet6!AG2,'[1]DOB Table 40-50'!$B$5:$H$104,7,TRUE)</f>
        <v>47</v>
      </c>
      <c r="AL5" s="43">
        <f>VLOOKUP([1]Sheet6!AH2,'[1]DOB Table 40-50'!$B$5:$H$104,7,TRUE)</f>
        <v>46</v>
      </c>
      <c r="AM5" s="44">
        <f>VLOOKUP([1]Sheet6!AI2,'[1]DOB Table 40-50'!$B$5:$H$104,7,TRUE)</f>
        <v>53</v>
      </c>
      <c r="AN5" s="43">
        <f>VLOOKUP([1]Sheet6!AJ2,'[1]DOB Table 40-50'!$B$5:$H$104,7,TRUE)</f>
        <v>49</v>
      </c>
      <c r="AO5" s="44">
        <f>VLOOKUP([1]Sheet6!AK2,'[1]DOB Table 40-50'!$B$5:$H$104,7,TRUE)</f>
        <v>51</v>
      </c>
      <c r="AP5" s="43">
        <f>VLOOKUP([1]Sheet6!AL2,'[1]DOB Table 40-50'!$B$5:$H$104,7,TRUE)</f>
        <v>49</v>
      </c>
      <c r="AQ5" s="44">
        <f>VLOOKUP([1]Sheet6!AM2,'[1]DOB Table 40-50'!$B$5:$H$104,7,TRUE)</f>
        <v>48</v>
      </c>
      <c r="AR5" s="43">
        <f>VLOOKUP([1]Sheet6!AN2,'[1]DOB Table 40-50'!$B$5:$H$104,7,TRUE)</f>
        <v>46</v>
      </c>
      <c r="AS5" s="44">
        <f>VLOOKUP([1]Sheet6!AO2,'[1]DOB Table 40-50'!$B$5:$H$104,7,TRUE)</f>
        <v>49</v>
      </c>
      <c r="AT5" s="43">
        <f>VLOOKUP([1]Sheet6!AP2,'[1]DOB Table 40-50'!$B$5:$H$104,7,TRUE)</f>
        <v>48</v>
      </c>
      <c r="AU5" s="44">
        <f>VLOOKUP([1]Sheet6!AQ2,'[1]DOB Table 40-50'!$B$5:$H$104,7,TRUE)</f>
        <v>44</v>
      </c>
      <c r="AV5" s="43">
        <f>VLOOKUP([1]Sheet6!AR2,'[1]DOB Table 40-50'!$B$5:$H$104,7,TRUE)</f>
        <v>45</v>
      </c>
      <c r="AW5" s="44">
        <f>VLOOKUP([1]Sheet6!AS2,'[1]DOB Table 40-50'!$B$5:$H$104,7,TRUE)</f>
        <v>43</v>
      </c>
      <c r="AX5" s="43">
        <f>VLOOKUP([1]Sheet6!AT2,'[1]DOB Table 40-50'!$B$5:$H$104,7,TRUE)</f>
        <v>49</v>
      </c>
      <c r="AY5" s="44">
        <f>VLOOKUP([1]Sheet6!AU2,'[1]DOB Table 40-50'!$B$5:$H$104,7,TRUE)</f>
        <v>44</v>
      </c>
      <c r="AZ5" s="43">
        <f>VLOOKUP([1]Sheet6!AV2,'[1]DOB Table 40-50'!$B$5:$H$104,7,TRUE)</f>
        <v>49</v>
      </c>
      <c r="BA5" s="44">
        <f>VLOOKUP([1]Sheet6!AW2,'[1]DOB Table 40-50'!$B$5:$H$104,7,TRUE)</f>
        <v>45</v>
      </c>
      <c r="BB5" s="43">
        <f>VLOOKUP([1]Sheet6!AX2,'[1]DOB Table 40-50'!$B$5:$H$104,7,TRUE)</f>
        <v>49</v>
      </c>
      <c r="BC5" s="44">
        <f>VLOOKUP([1]Sheet6!AY2,'[1]DOB Table 40-50'!$B$5:$H$104,7,TRUE)</f>
        <v>45</v>
      </c>
      <c r="BD5" s="43">
        <f>VLOOKUP([1]Sheet6!AZ2,'[1]DOB Table 40-50'!$B$5:$H$104,7,TRUE)</f>
        <v>45</v>
      </c>
      <c r="BE5" s="44">
        <f>VLOOKUP([1]Sheet6!BA2,'[1]DOB Table 40-50'!$B$5:$H$104,7,TRUE)</f>
        <v>44</v>
      </c>
      <c r="BF5" s="43">
        <f>VLOOKUP([1]Sheet6!BB2,'[1]DOB Table 40-50'!$B$5:$H$104,7,TRUE)</f>
        <v>46</v>
      </c>
      <c r="BG5" s="44">
        <f>VLOOKUP([1]Sheet6!BC2,'[1]DOB Table 40-50'!$B$5:$H$104,7,TRUE)</f>
        <v>46</v>
      </c>
      <c r="BH5" s="43">
        <f>VLOOKUP([1]Sheet6!BD2,'[1]DOB Table 40-50'!$B$5:$H$104,7,TRUE)</f>
        <v>50</v>
      </c>
      <c r="BI5" s="44">
        <f>VLOOKUP([1]Sheet6!BE2,'[1]DOB Table 40-50'!$B$5:$H$104,7,TRUE)</f>
        <v>52</v>
      </c>
      <c r="BJ5" s="43">
        <f>VLOOKUP([1]Sheet6!BF2,'[1]DOB Table 40-50'!$B$5:$H$104,7,TRUE)</f>
        <v>52</v>
      </c>
      <c r="BK5" s="44">
        <f>VLOOKUP([1]Sheet6!BG2,'[1]DOB Table 40-50'!$B$5:$H$104,7,TRUE)</f>
        <v>43</v>
      </c>
      <c r="BL5" s="43">
        <f>VLOOKUP([1]Sheet6!BH2,'[1]DOB Table 40-50'!$B$5:$H$104,7,TRUE)</f>
        <v>46</v>
      </c>
      <c r="BM5" s="44">
        <f>VLOOKUP([1]Sheet6!BI2,'[1]DOB Table 40-50'!$B$5:$H$104,7,TRUE)</f>
        <v>46</v>
      </c>
      <c r="BN5" s="43">
        <f>VLOOKUP([1]Sheet6!BJ2,'[1]DOB Table 40-50'!$B$5:$H$104,7,TRUE)</f>
        <v>45</v>
      </c>
      <c r="BO5" s="44">
        <f>VLOOKUP([1]Sheet6!BK2,'[1]DOB Table 40-50'!$B$5:$H$104,7,TRUE)</f>
        <v>50</v>
      </c>
      <c r="BP5" s="43">
        <f>VLOOKUP([1]Sheet6!BL2,'[1]DOB Table 40-50'!$B$5:$H$104,7,TRUE)</f>
        <v>47</v>
      </c>
      <c r="BQ5" s="44">
        <f>VLOOKUP([1]Sheet6!BM2,'[1]DOB Table 40-50'!$B$5:$H$104,7,TRUE)</f>
        <v>50</v>
      </c>
      <c r="BR5" s="43">
        <f>VLOOKUP([1]Sheet6!BN2,'[1]DOB Table 40-50'!$B$5:$H$104,7,TRUE)</f>
        <v>44</v>
      </c>
      <c r="BS5" s="44">
        <f>VLOOKUP([1]Sheet6!BO2,'[1]DOB Table 40-50'!$B$5:$H$104,7,TRUE)</f>
        <v>46</v>
      </c>
      <c r="BT5" s="43">
        <f>VLOOKUP([1]Sheet6!BP2,'[1]DOB Table 40-50'!$B$5:$H$104,7,TRUE)</f>
        <v>48</v>
      </c>
      <c r="BU5" s="44">
        <f>VLOOKUP([1]Sheet6!BQ2,'[1]DOB Table 40-50'!$B$5:$H$104,7,TRUE)</f>
        <v>49</v>
      </c>
      <c r="BV5" s="43">
        <f>VLOOKUP([1]Sheet6!BR2,'[1]DOB Table 40-50'!$B$5:$H$104,7,TRUE)</f>
        <v>53</v>
      </c>
      <c r="BW5" s="44">
        <f>VLOOKUP([1]Sheet6!BS2,'[1]DOB Table 40-50'!$B$5:$H$104,7,TRUE)</f>
        <v>50</v>
      </c>
      <c r="BX5" s="43">
        <f>VLOOKUP([1]Sheet6!BT2,'[1]DOB Table 40-50'!$B$5:$H$104,7,TRUE)</f>
        <v>46</v>
      </c>
      <c r="BY5" s="44">
        <f>VLOOKUP([1]Sheet6!BU2,'[1]DOB Table 40-50'!$B$5:$H$104,7,TRUE)</f>
        <v>47</v>
      </c>
      <c r="BZ5" s="43">
        <f>VLOOKUP([1]Sheet6!BV2,'[1]DOB Table 40-50'!$B$5:$H$104,7,TRUE)</f>
        <v>50</v>
      </c>
      <c r="CA5" s="44">
        <f>VLOOKUP([1]Sheet6!BW2,'[1]DOB Table 40-50'!$B$5:$H$104,7,TRUE)</f>
        <v>50</v>
      </c>
      <c r="CB5" s="43">
        <f>VLOOKUP([1]Sheet6!BX2,'[1]DOB Table 40-50'!$B$5:$H$104,7,TRUE)</f>
        <v>47</v>
      </c>
      <c r="CC5" s="44">
        <f>VLOOKUP([1]Sheet6!BY2,'[1]DOB Table 40-50'!$B$5:$H$104,7,TRUE)</f>
        <v>51</v>
      </c>
      <c r="CD5" s="43">
        <f>VLOOKUP([1]Sheet6!BZ2,'[1]DOB Table 40-50'!$B$5:$H$104,7,TRUE)</f>
        <v>48</v>
      </c>
      <c r="CE5" s="44">
        <f>VLOOKUP([1]Sheet6!CA2,'[1]DOB Table 40-50'!$B$5:$H$104,7,TRUE)</f>
        <v>51</v>
      </c>
      <c r="CF5" s="43">
        <f>VLOOKUP([1]Sheet6!CB2,'[1]DOB Table 40-50'!$B$5:$H$104,7,TRUE)</f>
        <v>50</v>
      </c>
    </row>
    <row r="6" spans="2:84" ht="30.75" thickBot="1" x14ac:dyDescent="0.3">
      <c r="B6" s="89" t="s">
        <v>346</v>
      </c>
      <c r="C6" s="90"/>
      <c r="D6" s="97" t="s">
        <v>12</v>
      </c>
      <c r="E6" s="101" t="s">
        <v>20</v>
      </c>
      <c r="F6" s="53" t="s">
        <v>21</v>
      </c>
      <c r="G6" s="54" t="s">
        <v>22</v>
      </c>
      <c r="H6" s="53" t="s">
        <v>23</v>
      </c>
      <c r="I6" s="54" t="s">
        <v>24</v>
      </c>
      <c r="J6" s="53" t="s">
        <v>25</v>
      </c>
      <c r="K6" s="53" t="s">
        <v>26</v>
      </c>
      <c r="L6" s="54" t="s">
        <v>27</v>
      </c>
      <c r="M6" s="76" t="s">
        <v>28</v>
      </c>
      <c r="N6" s="53" t="s">
        <v>29</v>
      </c>
      <c r="O6" s="54" t="s">
        <v>30</v>
      </c>
      <c r="P6" s="53" t="s">
        <v>31</v>
      </c>
      <c r="Q6" s="54" t="s">
        <v>32</v>
      </c>
      <c r="R6" s="53" t="s">
        <v>33</v>
      </c>
      <c r="S6" s="54" t="s">
        <v>34</v>
      </c>
      <c r="T6" s="53" t="s">
        <v>35</v>
      </c>
      <c r="U6" s="54" t="s">
        <v>36</v>
      </c>
      <c r="V6" s="53" t="s">
        <v>37</v>
      </c>
      <c r="W6" s="54" t="s">
        <v>38</v>
      </c>
      <c r="X6" s="53" t="s">
        <v>39</v>
      </c>
      <c r="Y6" s="54" t="s">
        <v>40</v>
      </c>
      <c r="Z6" s="53" t="s">
        <v>41</v>
      </c>
      <c r="AA6" s="54" t="s">
        <v>42</v>
      </c>
      <c r="AB6" s="53" t="s">
        <v>43</v>
      </c>
      <c r="AC6" s="54" t="s">
        <v>44</v>
      </c>
      <c r="AD6" s="53" t="s">
        <v>45</v>
      </c>
      <c r="AE6" s="54" t="s">
        <v>46</v>
      </c>
      <c r="AF6" s="53" t="s">
        <v>47</v>
      </c>
      <c r="AG6" s="54" t="s">
        <v>48</v>
      </c>
      <c r="AH6" s="53" t="s">
        <v>49</v>
      </c>
      <c r="AI6" s="54" t="s">
        <v>50</v>
      </c>
      <c r="AJ6" s="53" t="s">
        <v>51</v>
      </c>
      <c r="AK6" s="54" t="s">
        <v>52</v>
      </c>
      <c r="AL6" s="53" t="s">
        <v>53</v>
      </c>
      <c r="AM6" s="54" t="s">
        <v>54</v>
      </c>
      <c r="AN6" s="53" t="s">
        <v>55</v>
      </c>
      <c r="AO6" s="54" t="s">
        <v>56</v>
      </c>
      <c r="AP6" s="53" t="s">
        <v>57</v>
      </c>
      <c r="AQ6" s="54" t="s">
        <v>58</v>
      </c>
      <c r="AR6" s="53" t="s">
        <v>59</v>
      </c>
      <c r="AS6" s="54" t="s">
        <v>60</v>
      </c>
      <c r="AT6" s="53" t="s">
        <v>61</v>
      </c>
      <c r="AU6" s="54" t="s">
        <v>62</v>
      </c>
      <c r="AV6" s="53" t="s">
        <v>63</v>
      </c>
      <c r="AW6" s="54" t="s">
        <v>64</v>
      </c>
      <c r="AX6" s="53" t="s">
        <v>65</v>
      </c>
      <c r="AY6" s="54" t="s">
        <v>66</v>
      </c>
      <c r="AZ6" s="53" t="s">
        <v>67</v>
      </c>
      <c r="BA6" s="54" t="s">
        <v>68</v>
      </c>
      <c r="BB6" s="53" t="s">
        <v>69</v>
      </c>
      <c r="BC6" s="54" t="s">
        <v>70</v>
      </c>
      <c r="BD6" s="53" t="s">
        <v>71</v>
      </c>
      <c r="BE6" s="54" t="s">
        <v>72</v>
      </c>
      <c r="BF6" s="53" t="s">
        <v>73</v>
      </c>
      <c r="BG6" s="54" t="s">
        <v>74</v>
      </c>
      <c r="BH6" s="53" t="s">
        <v>75</v>
      </c>
      <c r="BI6" s="54" t="s">
        <v>76</v>
      </c>
      <c r="BJ6" s="53" t="s">
        <v>77</v>
      </c>
      <c r="BK6" s="54" t="s">
        <v>78</v>
      </c>
      <c r="BL6" s="53" t="s">
        <v>79</v>
      </c>
      <c r="BM6" s="54" t="s">
        <v>80</v>
      </c>
      <c r="BN6" s="53" t="s">
        <v>81</v>
      </c>
      <c r="BO6" s="54" t="s">
        <v>82</v>
      </c>
      <c r="BP6" s="53" t="s">
        <v>83</v>
      </c>
      <c r="BQ6" s="54" t="s">
        <v>84</v>
      </c>
      <c r="BR6" s="53" t="s">
        <v>85</v>
      </c>
      <c r="BS6" s="54" t="s">
        <v>86</v>
      </c>
      <c r="BT6" s="53" t="s">
        <v>87</v>
      </c>
      <c r="BU6" s="54" t="s">
        <v>88</v>
      </c>
      <c r="BV6" s="53" t="s">
        <v>89</v>
      </c>
      <c r="BW6" s="54" t="s">
        <v>90</v>
      </c>
      <c r="BX6" s="53" t="s">
        <v>91</v>
      </c>
      <c r="BY6" s="54" t="s">
        <v>92</v>
      </c>
      <c r="BZ6" s="53" t="s">
        <v>93</v>
      </c>
      <c r="CA6" s="54" t="s">
        <v>94</v>
      </c>
      <c r="CB6" s="53" t="s">
        <v>95</v>
      </c>
      <c r="CC6" s="54" t="s">
        <v>96</v>
      </c>
      <c r="CD6" s="53" t="s">
        <v>97</v>
      </c>
      <c r="CE6" s="54" t="s">
        <v>98</v>
      </c>
      <c r="CF6" s="53" t="s">
        <v>99</v>
      </c>
    </row>
    <row r="7" spans="2:84" x14ac:dyDescent="0.25">
      <c r="B7" s="113" t="s">
        <v>345</v>
      </c>
      <c r="C7" s="112" t="s">
        <v>101</v>
      </c>
      <c r="D7" s="48" t="s">
        <v>3</v>
      </c>
      <c r="E7" s="102" t="s">
        <v>232</v>
      </c>
      <c r="F7" s="60" t="s">
        <v>306</v>
      </c>
      <c r="G7" s="93" t="s">
        <v>292</v>
      </c>
      <c r="H7" s="60" t="s">
        <v>233</v>
      </c>
      <c r="I7" s="94" t="s">
        <v>276</v>
      </c>
      <c r="J7" s="93" t="s">
        <v>277</v>
      </c>
      <c r="K7" s="60" t="s">
        <v>305</v>
      </c>
      <c r="L7" s="93" t="s">
        <v>234</v>
      </c>
      <c r="M7" s="95" t="s">
        <v>235</v>
      </c>
      <c r="N7" s="60" t="s">
        <v>309</v>
      </c>
      <c r="O7" s="93" t="s">
        <v>297</v>
      </c>
      <c r="P7" s="60" t="s">
        <v>236</v>
      </c>
      <c r="Q7" s="93" t="s">
        <v>302</v>
      </c>
      <c r="R7" s="60" t="s">
        <v>279</v>
      </c>
      <c r="S7" s="93" t="s">
        <v>237</v>
      </c>
      <c r="T7" s="60" t="s">
        <v>238</v>
      </c>
      <c r="U7" s="93" t="s">
        <v>280</v>
      </c>
      <c r="V7" s="60" t="s">
        <v>281</v>
      </c>
      <c r="W7" s="93" t="s">
        <v>307</v>
      </c>
      <c r="X7" s="60" t="s">
        <v>282</v>
      </c>
      <c r="Y7" s="93" t="s">
        <v>342</v>
      </c>
      <c r="Z7" s="60" t="s">
        <v>239</v>
      </c>
      <c r="AA7" s="93" t="s">
        <v>240</v>
      </c>
      <c r="AB7" s="60" t="s">
        <v>241</v>
      </c>
      <c r="AC7" s="93" t="s">
        <v>285</v>
      </c>
      <c r="AD7" s="60" t="s">
        <v>242</v>
      </c>
      <c r="AE7" s="93" t="s">
        <v>283</v>
      </c>
      <c r="AF7" s="60" t="s">
        <v>284</v>
      </c>
      <c r="AG7" s="93" t="s">
        <v>243</v>
      </c>
      <c r="AH7" s="60" t="s">
        <v>244</v>
      </c>
      <c r="AI7" s="93" t="s">
        <v>245</v>
      </c>
      <c r="AJ7" s="60" t="s">
        <v>246</v>
      </c>
      <c r="AK7" s="93" t="s">
        <v>247</v>
      </c>
      <c r="AL7" s="60" t="s">
        <v>248</v>
      </c>
      <c r="AM7" s="93" t="s">
        <v>249</v>
      </c>
      <c r="AN7" s="60" t="s">
        <v>286</v>
      </c>
      <c r="AO7" s="93" t="s">
        <v>250</v>
      </c>
      <c r="AP7" s="60" t="s">
        <v>251</v>
      </c>
      <c r="AQ7" s="93" t="s">
        <v>252</v>
      </c>
      <c r="AR7" s="60" t="s">
        <v>287</v>
      </c>
      <c r="AS7" s="93" t="s">
        <v>253</v>
      </c>
      <c r="AT7" s="60" t="s">
        <v>254</v>
      </c>
      <c r="AU7" s="93" t="s">
        <v>299</v>
      </c>
      <c r="AV7" s="60" t="s">
        <v>255</v>
      </c>
      <c r="AW7" s="93" t="s">
        <v>278</v>
      </c>
      <c r="AX7" s="60" t="s">
        <v>288</v>
      </c>
      <c r="AY7" s="93" t="s">
        <v>256</v>
      </c>
      <c r="AZ7" s="60" t="s">
        <v>289</v>
      </c>
      <c r="BA7" s="93" t="s">
        <v>257</v>
      </c>
      <c r="BB7" s="60" t="s">
        <v>258</v>
      </c>
      <c r="BC7" s="93" t="s">
        <v>308</v>
      </c>
      <c r="BD7" s="60" t="s">
        <v>259</v>
      </c>
      <c r="BE7" s="93" t="s">
        <v>290</v>
      </c>
      <c r="BF7" s="60" t="s">
        <v>260</v>
      </c>
      <c r="BG7" s="93" t="s">
        <v>303</v>
      </c>
      <c r="BH7" s="60" t="s">
        <v>261</v>
      </c>
      <c r="BI7" s="93" t="s">
        <v>262</v>
      </c>
      <c r="BJ7" s="60" t="s">
        <v>263</v>
      </c>
      <c r="BK7" s="93" t="s">
        <v>291</v>
      </c>
      <c r="BL7" s="60" t="s">
        <v>301</v>
      </c>
      <c r="BM7" s="93" t="s">
        <v>293</v>
      </c>
      <c r="BN7" s="60" t="s">
        <v>264</v>
      </c>
      <c r="BO7" s="93" t="s">
        <v>265</v>
      </c>
      <c r="BP7" s="60" t="s">
        <v>266</v>
      </c>
      <c r="BQ7" s="93" t="s">
        <v>267</v>
      </c>
      <c r="BR7" s="60" t="s">
        <v>294</v>
      </c>
      <c r="BS7" s="93" t="s">
        <v>295</v>
      </c>
      <c r="BT7" s="60" t="s">
        <v>268</v>
      </c>
      <c r="BU7" s="93" t="s">
        <v>300</v>
      </c>
      <c r="BV7" s="60" t="s">
        <v>269</v>
      </c>
      <c r="BW7" s="93" t="s">
        <v>270</v>
      </c>
      <c r="BX7" s="60" t="s">
        <v>271</v>
      </c>
      <c r="BY7" s="93" t="s">
        <v>272</v>
      </c>
      <c r="BZ7" s="60" t="s">
        <v>273</v>
      </c>
      <c r="CA7" s="93" t="s">
        <v>274</v>
      </c>
      <c r="CB7" s="60" t="s">
        <v>275</v>
      </c>
      <c r="CC7" s="93" t="s">
        <v>304</v>
      </c>
      <c r="CD7" s="60" t="s">
        <v>310</v>
      </c>
      <c r="CE7" s="93" t="s">
        <v>296</v>
      </c>
      <c r="CF7" s="60" t="s">
        <v>298</v>
      </c>
    </row>
    <row r="8" spans="2:84" x14ac:dyDescent="0.25">
      <c r="B8" s="113"/>
      <c r="C8" s="113"/>
      <c r="D8" s="45" t="s">
        <v>11</v>
      </c>
      <c r="E8" s="74">
        <f>VLOOKUP([1]Sheet6!A2,'[1]DOB Table 40-50'!$B$5:$H$104,5,TRUE)</f>
        <v>27947</v>
      </c>
      <c r="F8" s="56">
        <f>VLOOKUP([1]Sheet6!B2,'[1]DOB Table 40-50'!$B$5:$H$104,5,TRUE)</f>
        <v>29121</v>
      </c>
      <c r="G8" s="77">
        <f>VLOOKUP([1]Sheet6!C2,'[1]DOB Table 40-50'!$B$5:$H$104,5,TRUE)</f>
        <v>26161</v>
      </c>
      <c r="H8" s="56">
        <f>VLOOKUP([1]Sheet6!D2,'[1]DOB Table 40-50'!$B$5:$H$104,5,TRUE)</f>
        <v>26477</v>
      </c>
      <c r="I8" s="74">
        <f>VLOOKUP([1]Sheet6!E2,'[1]DOB Table 40-50'!$B$5:$H$104,5,TRUE)</f>
        <v>27754</v>
      </c>
      <c r="J8" s="56">
        <f>VLOOKUP([1]Sheet6!F2,'[1]DOB Table 40-50'!$B$5:$H$104,5,TRUE)</f>
        <v>29002</v>
      </c>
      <c r="K8" s="56">
        <f>VLOOKUP([1]Sheet6!G2,'[1]DOB Table 40-50'!$B$5:$H$104,5,TRUE)</f>
        <v>26271</v>
      </c>
      <c r="L8" s="56">
        <f>VLOOKUP([1]Sheet6!H2,'[1]DOB Table 40-50'!$B$5:$H$104,5,TRUE)</f>
        <v>28158</v>
      </c>
      <c r="M8" s="64">
        <f>VLOOKUP([1]Sheet6!I2,'[1]DOB Table 40-50'!$B$5:$H$104,5,TRUE)</f>
        <v>28570</v>
      </c>
      <c r="N8" s="56">
        <f>VLOOKUP([1]Sheet6!J2,'[1]DOB Table 40-50'!$B$5:$H$104,5,TRUE)</f>
        <v>25597</v>
      </c>
      <c r="O8" s="77">
        <f>VLOOKUP([1]Sheet6!K2,'[1]DOB Table 40-50'!$B$5:$H$104,5,TRUE)</f>
        <v>29002</v>
      </c>
      <c r="P8" s="56">
        <f>VLOOKUP([1]Sheet6!L2,'[1]DOB Table 40-50'!$B$5:$H$104,5,TRUE)</f>
        <v>27205</v>
      </c>
      <c r="Q8" s="77">
        <f>VLOOKUP([1]Sheet6!M2,'[1]DOB Table 40-50'!$B$5:$H$104,5,TRUE)</f>
        <v>25661</v>
      </c>
      <c r="R8" s="56">
        <f>VLOOKUP([1]Sheet6!N2,'[1]DOB Table 40-50'!$B$5:$H$104,5,TRUE)</f>
        <v>27455</v>
      </c>
      <c r="S8" s="77">
        <f>VLOOKUP([1]Sheet6!O2,'[1]DOB Table 40-50'!$B$5:$H$104,5,TRUE)</f>
        <v>26514</v>
      </c>
      <c r="T8" s="56">
        <f>VLOOKUP([1]Sheet6!P2,'[1]DOB Table 40-50'!$B$5:$H$104,5,TRUE)</f>
        <v>28123</v>
      </c>
      <c r="U8" s="77">
        <f>VLOOKUP([1]Sheet6!Q2,'[1]DOB Table 40-50'!$B$5:$H$104,5,TRUE)</f>
        <v>28771</v>
      </c>
      <c r="V8" s="56">
        <f>VLOOKUP([1]Sheet6!R2,'[1]DOB Table 40-50'!$B$5:$H$104,5,TRUE)</f>
        <v>26715</v>
      </c>
      <c r="W8" s="77">
        <f>VLOOKUP([1]Sheet6!S2,'[1]DOB Table 40-50'!$B$5:$H$104,5,TRUE)</f>
        <v>27546</v>
      </c>
      <c r="X8" s="56">
        <f>VLOOKUP([1]Sheet6!T2,'[1]DOB Table 40-50'!$B$5:$H$104,5,TRUE)</f>
        <v>26734</v>
      </c>
      <c r="Y8" s="77">
        <f>VLOOKUP([1]Sheet6!U2,'[1]DOB Table 40-50'!$B$5:$H$104,5,TRUE)</f>
        <v>28930</v>
      </c>
      <c r="Z8" s="56">
        <f>VLOOKUP([1]Sheet6!V2,'[1]DOB Table 40-50'!$B$5:$H$104,5,TRUE)</f>
        <v>28999</v>
      </c>
      <c r="AA8" s="77">
        <f>VLOOKUP([1]Sheet6!W2,'[1]DOB Table 40-50'!$B$5:$H$104,5,TRUE)</f>
        <v>27318</v>
      </c>
      <c r="AB8" s="56">
        <f>VLOOKUP([1]Sheet6!X2,'[1]DOB Table 40-50'!$B$5:$H$104,5,TRUE)</f>
        <v>27885</v>
      </c>
      <c r="AC8" s="77">
        <f>VLOOKUP([1]Sheet6!Y2,'[1]DOB Table 40-50'!$B$5:$H$104,5,TRUE)</f>
        <v>28570</v>
      </c>
      <c r="AD8" s="56">
        <f>VLOOKUP([1]Sheet6!Z2,'[1]DOB Table 40-50'!$B$5:$H$104,5,TRUE)</f>
        <v>26734</v>
      </c>
      <c r="AE8" s="77">
        <f>VLOOKUP([1]Sheet6!AA2,'[1]DOB Table 40-50'!$B$5:$H$104,5,TRUE)</f>
        <v>27688</v>
      </c>
      <c r="AF8" s="56">
        <f>VLOOKUP([1]Sheet6!AB2,'[1]DOB Table 40-50'!$B$5:$H$104,5,TRUE)</f>
        <v>28999</v>
      </c>
      <c r="AG8" s="77">
        <f>VLOOKUP([1]Sheet6!AC2,'[1]DOB Table 40-50'!$B$5:$H$104,5,TRUE)</f>
        <v>25946</v>
      </c>
      <c r="AH8" s="56">
        <f>VLOOKUP([1]Sheet6!AD2,'[1]DOB Table 40-50'!$B$5:$H$104,5,TRUE)</f>
        <v>25735</v>
      </c>
      <c r="AI8" s="77">
        <f>VLOOKUP([1]Sheet6!AE2,'[1]DOB Table 40-50'!$B$5:$H$104,5,TRUE)</f>
        <v>26207</v>
      </c>
      <c r="AJ8" s="56">
        <f>VLOOKUP([1]Sheet6!AF2,'[1]DOB Table 40-50'!$B$5:$H$104,5,TRUE)</f>
        <v>27401</v>
      </c>
      <c r="AK8" s="77">
        <f>VLOOKUP([1]Sheet6!AG2,'[1]DOB Table 40-50'!$B$5:$H$104,5,TRUE)</f>
        <v>27754</v>
      </c>
      <c r="AL8" s="56">
        <f>VLOOKUP([1]Sheet6!AH2,'[1]DOB Table 40-50'!$B$5:$H$104,5,TRUE)</f>
        <v>28159</v>
      </c>
      <c r="AM8" s="77">
        <f>VLOOKUP([1]Sheet6!AI2,'[1]DOB Table 40-50'!$B$5:$H$104,5,TRUE)</f>
        <v>25642</v>
      </c>
      <c r="AN8" s="56">
        <f>VLOOKUP([1]Sheet6!AJ2,'[1]DOB Table 40-50'!$B$5:$H$104,5,TRUE)</f>
        <v>27009</v>
      </c>
      <c r="AO8" s="77">
        <f>VLOOKUP([1]Sheet6!AK2,'[1]DOB Table 40-50'!$B$5:$H$104,5,TRUE)</f>
        <v>26187</v>
      </c>
      <c r="AP8" s="56">
        <f>VLOOKUP([1]Sheet6!AL2,'[1]DOB Table 40-50'!$B$5:$H$104,5,TRUE)</f>
        <v>26843</v>
      </c>
      <c r="AQ8" s="77">
        <f>VLOOKUP([1]Sheet6!AM2,'[1]DOB Table 40-50'!$B$5:$H$104,5,TRUE)</f>
        <v>27214</v>
      </c>
      <c r="AR8" s="56">
        <f>VLOOKUP([1]Sheet6!AN2,'[1]DOB Table 40-50'!$B$5:$H$104,5,TRUE)</f>
        <v>28072</v>
      </c>
      <c r="AS8" s="77">
        <f>VLOOKUP([1]Sheet6!AO2,'[1]DOB Table 40-50'!$B$5:$H$104,5,TRUE)</f>
        <v>26798</v>
      </c>
      <c r="AT8" s="56">
        <f>VLOOKUP([1]Sheet6!AP2,'[1]DOB Table 40-50'!$B$5:$H$104,5,TRUE)</f>
        <v>27401</v>
      </c>
      <c r="AU8" s="77">
        <f>VLOOKUP([1]Sheet6!AQ2,'[1]DOB Table 40-50'!$B$5:$H$104,5,TRUE)</f>
        <v>28859</v>
      </c>
      <c r="AV8" s="56">
        <f>VLOOKUP([1]Sheet6!AR2,'[1]DOB Table 40-50'!$B$5:$H$104,5,TRUE)</f>
        <v>28570</v>
      </c>
      <c r="AW8" s="77">
        <f>VLOOKUP([1]Sheet6!AS2,'[1]DOB Table 40-50'!$B$5:$H$104,5,TRUE)</f>
        <v>29161</v>
      </c>
      <c r="AX8" s="56">
        <f>VLOOKUP([1]Sheet6!AT2,'[1]DOB Table 40-50'!$B$5:$H$104,5,TRUE)</f>
        <v>27009</v>
      </c>
      <c r="AY8" s="77">
        <f>VLOOKUP([1]Sheet6!AU2,'[1]DOB Table 40-50'!$B$5:$H$104,5,TRUE)</f>
        <v>28669</v>
      </c>
      <c r="AZ8" s="56">
        <f>VLOOKUP([1]Sheet6!AV2,'[1]DOB Table 40-50'!$B$5:$H$104,5,TRUE)</f>
        <v>27088</v>
      </c>
      <c r="BA8" s="77">
        <f>VLOOKUP([1]Sheet6!AW2,'[1]DOB Table 40-50'!$B$5:$H$104,5,TRUE)</f>
        <v>28362</v>
      </c>
      <c r="BB8" s="56">
        <f>VLOOKUP([1]Sheet6!AX2,'[1]DOB Table 40-50'!$B$5:$H$104,5,TRUE)</f>
        <v>26843</v>
      </c>
      <c r="BC8" s="77">
        <f>VLOOKUP([1]Sheet6!AY2,'[1]DOB Table 40-50'!$B$5:$H$104,5,TRUE)</f>
        <v>28597</v>
      </c>
      <c r="BD8" s="56">
        <f>VLOOKUP([1]Sheet6!AZ2,'[1]DOB Table 40-50'!$B$5:$H$104,5,TRUE)</f>
        <v>28597</v>
      </c>
      <c r="BE8" s="77">
        <f>VLOOKUP([1]Sheet6!BA2,'[1]DOB Table 40-50'!$B$5:$H$104,5,TRUE)</f>
        <v>28865</v>
      </c>
      <c r="BF8" s="56">
        <f>VLOOKUP([1]Sheet6!BB2,'[1]DOB Table 40-50'!$B$5:$H$104,5,TRUE)</f>
        <v>27885</v>
      </c>
      <c r="BG8" s="77">
        <f>VLOOKUP([1]Sheet6!BC2,'[1]DOB Table 40-50'!$B$5:$H$104,5,TRUE)</f>
        <v>27986</v>
      </c>
      <c r="BH8" s="56">
        <f>VLOOKUP([1]Sheet6!BD2,'[1]DOB Table 40-50'!$B$5:$H$104,5,TRUE)</f>
        <v>26477</v>
      </c>
      <c r="BI8" s="77">
        <f>VLOOKUP([1]Sheet6!BE2,'[1]DOB Table 40-50'!$B$5:$H$104,5,TRUE)</f>
        <v>25735</v>
      </c>
      <c r="BJ8" s="56">
        <f>VLOOKUP([1]Sheet6!BF2,'[1]DOB Table 40-50'!$B$5:$H$104,5,TRUE)</f>
        <v>25735</v>
      </c>
      <c r="BK8" s="77">
        <f>VLOOKUP([1]Sheet6!BG2,'[1]DOB Table 40-50'!$B$5:$H$104,5,TRUE)</f>
        <v>29104</v>
      </c>
      <c r="BL8" s="56">
        <f>VLOOKUP([1]Sheet6!BH2,'[1]DOB Table 40-50'!$B$5:$H$104,5,TRUE)</f>
        <v>27986</v>
      </c>
      <c r="BM8" s="77">
        <f>VLOOKUP([1]Sheet6!BI2,'[1]DOB Table 40-50'!$B$5:$H$104,5,TRUE)</f>
        <v>27908</v>
      </c>
      <c r="BN8" s="56">
        <f>VLOOKUP([1]Sheet6!BJ2,'[1]DOB Table 40-50'!$B$5:$H$104,5,TRUE)</f>
        <v>28570</v>
      </c>
      <c r="BO8" s="77">
        <f>VLOOKUP([1]Sheet6!BK2,'[1]DOB Table 40-50'!$B$5:$H$104,5,TRUE)</f>
        <v>26477</v>
      </c>
      <c r="BP8" s="56">
        <f>VLOOKUP([1]Sheet6!BL2,'[1]DOB Table 40-50'!$B$5:$H$104,5,TRUE)</f>
        <v>27569</v>
      </c>
      <c r="BQ8" s="77">
        <f>VLOOKUP([1]Sheet6!BM2,'[1]DOB Table 40-50'!$B$5:$H$104,5,TRUE)</f>
        <v>26477</v>
      </c>
      <c r="BR8" s="56">
        <f>VLOOKUP([1]Sheet6!BN2,'[1]DOB Table 40-50'!$B$5:$H$104,5,TRUE)</f>
        <v>28771</v>
      </c>
      <c r="BS8" s="77">
        <f>VLOOKUP([1]Sheet6!BO2,'[1]DOB Table 40-50'!$B$5:$H$104,5,TRUE)</f>
        <v>27908</v>
      </c>
      <c r="BT8" s="56">
        <f>VLOOKUP([1]Sheet6!BP2,'[1]DOB Table 40-50'!$B$5:$H$104,5,TRUE)</f>
        <v>27249</v>
      </c>
      <c r="BU8" s="77">
        <f>VLOOKUP([1]Sheet6!BQ2,'[1]DOB Table 40-50'!$B$5:$H$104,5,TRUE)</f>
        <v>26918</v>
      </c>
      <c r="BV8" s="56">
        <f>VLOOKUP([1]Sheet6!BR2,'[1]DOB Table 40-50'!$B$5:$H$104,5,TRUE)</f>
        <v>25574</v>
      </c>
      <c r="BW8" s="77">
        <f>VLOOKUP([1]Sheet6!BS2,'[1]DOB Table 40-50'!$B$5:$H$104,5,TRUE)</f>
        <v>26742</v>
      </c>
      <c r="BX8" s="56">
        <f>VLOOKUP([1]Sheet6!BT2,'[1]DOB Table 40-50'!$B$5:$H$104,5,TRUE)</f>
        <v>27986</v>
      </c>
      <c r="BY8" s="77">
        <f>VLOOKUP([1]Sheet6!BU2,'[1]DOB Table 40-50'!$B$5:$H$104,5,TRUE)</f>
        <v>27569</v>
      </c>
      <c r="BZ8" s="56">
        <f>VLOOKUP([1]Sheet6!BV2,'[1]DOB Table 40-50'!$B$5:$H$104,5,TRUE)</f>
        <v>26742</v>
      </c>
      <c r="CA8" s="77">
        <f>VLOOKUP([1]Sheet6!BW2,'[1]DOB Table 40-50'!$B$5:$H$104,5,TRUE)</f>
        <v>26445</v>
      </c>
      <c r="CB8" s="56">
        <f>VLOOKUP([1]Sheet6!BX2,'[1]DOB Table 40-50'!$B$5:$H$104,5,TRUE)</f>
        <v>27569</v>
      </c>
      <c r="CC8" s="77">
        <f>VLOOKUP([1]Sheet6!BY2,'[1]DOB Table 40-50'!$B$5:$H$104,5,TRUE)</f>
        <v>26362</v>
      </c>
      <c r="CD8" s="56">
        <f>VLOOKUP([1]Sheet6!BZ2,'[1]DOB Table 40-50'!$B$5:$H$104,5,TRUE)</f>
        <v>27455</v>
      </c>
      <c r="CE8" s="77">
        <f>VLOOKUP([1]Sheet6!CA2,'[1]DOB Table 40-50'!$B$5:$H$104,5,TRUE)</f>
        <v>26271</v>
      </c>
      <c r="CF8" s="56">
        <f>VLOOKUP([1]Sheet6!CB2,'[1]DOB Table 40-50'!$B$5:$H$104,5,TRUE)</f>
        <v>26518</v>
      </c>
    </row>
    <row r="9" spans="2:84" x14ac:dyDescent="0.25">
      <c r="B9" s="113"/>
      <c r="C9" s="113"/>
      <c r="D9" s="45" t="s">
        <v>10</v>
      </c>
      <c r="E9" s="62" t="str">
        <f>VLOOKUP([1]Sheet6!A2,[1]DataTable2!$B$3:$J$27,4,TRUE)</f>
        <v>Hazel</v>
      </c>
      <c r="F9" s="43" t="str">
        <f>VLOOKUP([1]Sheet6!B2,[1]DataTable2!$B$3:$J$27,4,TRUE)</f>
        <v>Brown</v>
      </c>
      <c r="G9" s="44" t="str">
        <f>VLOOKUP([1]Sheet6!C2,[1]DataTable2!$B$3:$J$27,4,TRUE)</f>
        <v>Green</v>
      </c>
      <c r="H9" s="43" t="str">
        <f>VLOOKUP([1]Sheet6!D2,[1]DataTable2!$B$3:$J$27,4,TRUE)</f>
        <v>Hazel</v>
      </c>
      <c r="I9" s="62" t="str">
        <f>VLOOKUP([1]Sheet6!E2,[1]DataTable2!$B$3:$J$27,4,TRUE)</f>
        <v>Grey</v>
      </c>
      <c r="J9" s="43" t="str">
        <f>VLOOKUP([1]Sheet6!F2,[1]DataTable2!$B$3:$J$27,4,TRUE)</f>
        <v>Green</v>
      </c>
      <c r="K9" s="43" t="str">
        <f>VLOOKUP([1]Sheet6!G2,[1]DataTable2!$B$3:$J$27,4,TRUE)</f>
        <v>Grey</v>
      </c>
      <c r="L9" s="43" t="str">
        <f>VLOOKUP([1]Sheet6!H2,[1]DataTable2!$B$3:$J$27,4,TRUE)</f>
        <v>Grey</v>
      </c>
      <c r="M9" s="58" t="str">
        <f>VLOOKUP([1]Sheet6!I2,[1]DataTable2!$B$3:$J$27,4,TRUE)</f>
        <v>Green</v>
      </c>
      <c r="N9" s="43" t="str">
        <f>VLOOKUP([1]Sheet6!J2,[1]DataTable2!$B$3:$J$27,4,TRUE)</f>
        <v>Black</v>
      </c>
      <c r="O9" s="44" t="str">
        <f>VLOOKUP([1]Sheet6!K2,[1]DataTable2!$B$3:$J$27,4,TRUE)</f>
        <v>Green</v>
      </c>
      <c r="P9" s="43" t="str">
        <f>VLOOKUP([1]Sheet6!L2,[1]DataTable2!$B$3:$J$27,4,TRUE)</f>
        <v>Black</v>
      </c>
      <c r="Q9" s="44" t="str">
        <f>VLOOKUP([1]Sheet6!M2,[1]DataTable2!$B$3:$J$27,4,TRUE)</f>
        <v>Green</v>
      </c>
      <c r="R9" s="43" t="str">
        <f>VLOOKUP([1]Sheet6!N2,[1]DataTable2!$B$3:$J$27,4,TRUE)</f>
        <v>Hazel</v>
      </c>
      <c r="S9" s="44" t="str">
        <f>VLOOKUP([1]Sheet6!O2,[1]DataTable2!$B$3:$J$27,4,TRUE)</f>
        <v>Black</v>
      </c>
      <c r="T9" s="43" t="str">
        <f>VLOOKUP([1]Sheet6!P2,[1]DataTable2!$B$3:$J$27,4,TRUE)</f>
        <v>Grey</v>
      </c>
      <c r="U9" s="44" t="str">
        <f>VLOOKUP([1]Sheet6!Q2,[1]DataTable2!$B$3:$J$27,4,TRUE)</f>
        <v>Brown</v>
      </c>
      <c r="V9" s="43" t="str">
        <f>VLOOKUP([1]Sheet6!R2,[1]DataTable2!$B$3:$J$27,4,TRUE)</f>
        <v>Green</v>
      </c>
      <c r="W9" s="44" t="str">
        <f>VLOOKUP([1]Sheet6!S2,[1]DataTable2!$B$3:$J$27,4,TRUE)</f>
        <v>Hazel</v>
      </c>
      <c r="X9" s="43" t="str">
        <f>VLOOKUP([1]Sheet6!T2,[1]DataTable2!$B$3:$J$27,4,TRUE)</f>
        <v>Grey</v>
      </c>
      <c r="Y9" s="44" t="str">
        <f>VLOOKUP([1]Sheet6!U2,[1]DataTable2!$B$3:$J$27,4,TRUE)</f>
        <v>Grey</v>
      </c>
      <c r="Z9" s="43" t="str">
        <f>VLOOKUP([1]Sheet6!V2,[1]DataTable2!$B$3:$J$27,4,TRUE)</f>
        <v>Black</v>
      </c>
      <c r="AA9" s="44" t="str">
        <f>VLOOKUP([1]Sheet6!W2,[1]DataTable2!$B$3:$J$27,4,TRUE)</f>
        <v>Hazel</v>
      </c>
      <c r="AB9" s="43" t="str">
        <f>VLOOKUP([1]Sheet6!X2,[1]DataTable2!$B$3:$J$27,4,TRUE)</f>
        <v>Green</v>
      </c>
      <c r="AC9" s="44" t="str">
        <f>VLOOKUP([1]Sheet6!Y2,[1]DataTable2!$B$3:$J$27,4,TRUE)</f>
        <v>Green</v>
      </c>
      <c r="AD9" s="43" t="str">
        <f>VLOOKUP([1]Sheet6!Z2,[1]DataTable2!$B$3:$J$27,4,TRUE)</f>
        <v>Grey</v>
      </c>
      <c r="AE9" s="44" t="str">
        <f>VLOOKUP([1]Sheet6!AA2,[1]DataTable2!$B$3:$J$27,4,TRUE)</f>
        <v>Hazel</v>
      </c>
      <c r="AF9" s="43" t="str">
        <f>VLOOKUP([1]Sheet6!AB2,[1]DataTable2!$B$3:$J$27,4,TRUE)</f>
        <v>Black</v>
      </c>
      <c r="AG9" s="44" t="str">
        <f>VLOOKUP([1]Sheet6!AC2,[1]DataTable2!$B$3:$J$27,4,TRUE)</f>
        <v>Hazel</v>
      </c>
      <c r="AH9" s="43" t="str">
        <f>VLOOKUP([1]Sheet6!AD2,[1]DataTable2!$B$3:$J$27,4,TRUE)</f>
        <v>Blue</v>
      </c>
      <c r="AI9" s="44" t="str">
        <f>VLOOKUP([1]Sheet6!AE2,[1]DataTable2!$B$3:$J$27,4,TRUE)</f>
        <v>Hazel</v>
      </c>
      <c r="AJ9" s="43" t="str">
        <f>VLOOKUP([1]Sheet6!AF2,[1]DataTable2!$B$3:$J$27,4,TRUE)</f>
        <v>Brown</v>
      </c>
      <c r="AK9" s="44" t="str">
        <f>VLOOKUP([1]Sheet6!AG2,[1]DataTable2!$B$3:$J$27,4,TRUE)</f>
        <v>Grey</v>
      </c>
      <c r="AL9" s="43" t="str">
        <f>VLOOKUP([1]Sheet6!AH2,[1]DataTable2!$B$3:$J$27,4,TRUE)</f>
        <v>Grey</v>
      </c>
      <c r="AM9" s="44" t="str">
        <f>VLOOKUP([1]Sheet6!AI2,[1]DataTable2!$B$3:$J$27,4,TRUE)</f>
        <v>Hazel</v>
      </c>
      <c r="AN9" s="43" t="str">
        <f>VLOOKUP([1]Sheet6!AJ2,[1]DataTable2!$B$3:$J$27,4,TRUE)</f>
        <v>Brown</v>
      </c>
      <c r="AO9" s="44" t="str">
        <f>VLOOKUP([1]Sheet6!AK2,[1]DataTable2!$B$3:$J$27,4,TRUE)</f>
        <v>Blue</v>
      </c>
      <c r="AP9" s="43" t="str">
        <f>VLOOKUP([1]Sheet6!AL2,[1]DataTable2!$B$3:$J$27,4,TRUE)</f>
        <v>Black</v>
      </c>
      <c r="AQ9" s="44" t="str">
        <f>VLOOKUP([1]Sheet6!AM2,[1]DataTable2!$B$3:$J$27,4,TRUE)</f>
        <v>Blue</v>
      </c>
      <c r="AR9" s="43" t="str">
        <f>VLOOKUP([1]Sheet6!AN2,[1]DataTable2!$B$3:$J$27,4,TRUE)</f>
        <v>Brown</v>
      </c>
      <c r="AS9" s="44" t="str">
        <f>VLOOKUP([1]Sheet6!AO2,[1]DataTable2!$B$3:$J$27,4,TRUE)</f>
        <v>Blue</v>
      </c>
      <c r="AT9" s="43" t="str">
        <f>VLOOKUP([1]Sheet6!AP2,[1]DataTable2!$B$3:$J$27,4,TRUE)</f>
        <v>Brown</v>
      </c>
      <c r="AU9" s="44" t="str">
        <f>VLOOKUP([1]Sheet6!AQ2,[1]DataTable2!$B$3:$J$27,4,TRUE)</f>
        <v>Brown</v>
      </c>
      <c r="AV9" s="43" t="str">
        <f>VLOOKUP([1]Sheet6!AR2,[1]DataTable2!$B$3:$J$27,4,TRUE)</f>
        <v>Green</v>
      </c>
      <c r="AW9" s="44" t="str">
        <f>VLOOKUP([1]Sheet6!AS2,[1]DataTable2!$B$3:$J$27,4,TRUE)</f>
        <v>Green</v>
      </c>
      <c r="AX9" s="43" t="str">
        <f>VLOOKUP([1]Sheet6!AT2,[1]DataTable2!$B$3:$J$27,4,TRUE)</f>
        <v>Brown</v>
      </c>
      <c r="AY9" s="44" t="str">
        <f>VLOOKUP([1]Sheet6!AU2,[1]DataTable2!$B$3:$J$27,4,TRUE)</f>
        <v>Brown</v>
      </c>
      <c r="AZ9" s="43" t="str">
        <f>VLOOKUP([1]Sheet6!AV2,[1]DataTable2!$B$3:$J$27,4,TRUE)</f>
        <v>Hazel</v>
      </c>
      <c r="BA9" s="44" t="str">
        <f>VLOOKUP([1]Sheet6!AW2,[1]DataTable2!$B$3:$J$27,4,TRUE)</f>
        <v>Blue</v>
      </c>
      <c r="BB9" s="43" t="str">
        <f>VLOOKUP([1]Sheet6!AX2,[1]DataTable2!$B$3:$J$27,4,TRUE)</f>
        <v>Black</v>
      </c>
      <c r="BC9" s="44" t="str">
        <f>VLOOKUP([1]Sheet6!AY2,[1]DataTable2!$B$3:$J$27,4,TRUE)</f>
        <v>Grey</v>
      </c>
      <c r="BD9" s="43" t="str">
        <f>VLOOKUP([1]Sheet6!AZ2,[1]DataTable2!$B$3:$J$27,4,TRUE)</f>
        <v>Grey</v>
      </c>
      <c r="BE9" s="44" t="str">
        <f>VLOOKUP([1]Sheet6!BA2,[1]DataTable2!$B$3:$J$27,4,TRUE)</f>
        <v>Brown</v>
      </c>
      <c r="BF9" s="43" t="str">
        <f>VLOOKUP([1]Sheet6!BB2,[1]DataTable2!$B$3:$J$27,4,TRUE)</f>
        <v>Green</v>
      </c>
      <c r="BG9" s="44" t="str">
        <f>VLOOKUP([1]Sheet6!BC2,[1]DataTable2!$B$3:$J$27,4,TRUE)</f>
        <v>Blue</v>
      </c>
      <c r="BH9" s="43" t="str">
        <f>VLOOKUP([1]Sheet6!BD2,[1]DataTable2!$B$3:$J$27,4,TRUE)</f>
        <v>Hazel</v>
      </c>
      <c r="BI9" s="44" t="str">
        <f>VLOOKUP([1]Sheet6!BE2,[1]DataTable2!$B$3:$J$27,4,TRUE)</f>
        <v>Blue</v>
      </c>
      <c r="BJ9" s="43" t="str">
        <f>VLOOKUP([1]Sheet6!BF2,[1]DataTable2!$B$3:$J$27,4,TRUE)</f>
        <v>Blue</v>
      </c>
      <c r="BK9" s="44" t="str">
        <f>VLOOKUP([1]Sheet6!BG2,[1]DataTable2!$B$3:$J$27,4,TRUE)</f>
        <v>Hazel</v>
      </c>
      <c r="BL9" s="43" t="str">
        <f>VLOOKUP([1]Sheet6!BH2,[1]DataTable2!$B$3:$J$27,4,TRUE)</f>
        <v>Blue</v>
      </c>
      <c r="BM9" s="44" t="str">
        <f>VLOOKUP([1]Sheet6!BI2,[1]DataTable2!$B$3:$J$27,4,TRUE)</f>
        <v>Blue</v>
      </c>
      <c r="BN9" s="43" t="str">
        <f>VLOOKUP([1]Sheet6!BJ2,[1]DataTable2!$B$3:$J$27,4,TRUE)</f>
        <v>Green</v>
      </c>
      <c r="BO9" s="44" t="str">
        <f>VLOOKUP([1]Sheet6!BK2,[1]DataTable2!$B$3:$J$27,4,TRUE)</f>
        <v>Hazel</v>
      </c>
      <c r="BP9" s="43" t="str">
        <f>VLOOKUP([1]Sheet6!BL2,[1]DataTable2!$B$3:$J$27,4,TRUE)</f>
        <v>Grey</v>
      </c>
      <c r="BQ9" s="44" t="str">
        <f>VLOOKUP([1]Sheet6!BM2,[1]DataTable2!$B$3:$J$27,4,TRUE)</f>
        <v>Hazel</v>
      </c>
      <c r="BR9" s="43" t="str">
        <f>VLOOKUP([1]Sheet6!BN2,[1]DataTable2!$B$3:$J$27,4,TRUE)</f>
        <v>Brown</v>
      </c>
      <c r="BS9" s="44" t="str">
        <f>VLOOKUP([1]Sheet6!BO2,[1]DataTable2!$B$3:$J$27,4,TRUE)</f>
        <v>Blue</v>
      </c>
      <c r="BT9" s="43" t="str">
        <f>VLOOKUP([1]Sheet6!BP2,[1]DataTable2!$B$3:$J$27,4,TRUE)</f>
        <v>Grey</v>
      </c>
      <c r="BU9" s="44" t="str">
        <f>VLOOKUP([1]Sheet6!BQ2,[1]DataTable2!$B$3:$J$27,4,TRUE)</f>
        <v>Black</v>
      </c>
      <c r="BV9" s="43" t="str">
        <f>VLOOKUP([1]Sheet6!BR2,[1]DataTable2!$B$3:$J$27,4,TRUE)</f>
        <v>Brown</v>
      </c>
      <c r="BW9" s="44" t="str">
        <f>VLOOKUP([1]Sheet6!BS2,[1]DataTable2!$B$3:$J$27,4,TRUE)</f>
        <v>Green</v>
      </c>
      <c r="BX9" s="43" t="str">
        <f>VLOOKUP([1]Sheet6!BT2,[1]DataTable2!$B$3:$J$27,4,TRUE)</f>
        <v>Blue</v>
      </c>
      <c r="BY9" s="44" t="str">
        <f>VLOOKUP([1]Sheet6!BU2,[1]DataTable2!$B$3:$J$27,4,TRUE)</f>
        <v>Grey</v>
      </c>
      <c r="BZ9" s="43" t="str">
        <f>VLOOKUP([1]Sheet6!BV2,[1]DataTable2!$B$3:$J$27,4,TRUE)</f>
        <v>Green</v>
      </c>
      <c r="CA9" s="44" t="str">
        <f>VLOOKUP([1]Sheet6!BW2,[1]DataTable2!$B$3:$J$27,4,TRUE)</f>
        <v>Hazel</v>
      </c>
      <c r="CB9" s="43" t="str">
        <f>VLOOKUP([1]Sheet6!BX2,[1]DataTable2!$B$3:$J$27,4,TRUE)</f>
        <v>Grey</v>
      </c>
      <c r="CC9" s="44" t="str">
        <f>VLOOKUP([1]Sheet6!BY2,[1]DataTable2!$B$3:$J$27,4,TRUE)</f>
        <v>Black</v>
      </c>
      <c r="CD9" s="43" t="str">
        <f>VLOOKUP([1]Sheet6!BZ2,[1]DataTable2!$B$3:$J$27,4,TRUE)</f>
        <v>Hazel</v>
      </c>
      <c r="CE9" s="44" t="str">
        <f>VLOOKUP([1]Sheet6!CA2,[1]DataTable2!$B$3:$J$27,4,TRUE)</f>
        <v>Grey</v>
      </c>
      <c r="CF9" s="43" t="str">
        <f>VLOOKUP([1]Sheet6!CB2,[1]DataTable2!$B$3:$J$27,4,TRUE)</f>
        <v>Brown</v>
      </c>
    </row>
    <row r="10" spans="2:84" x14ac:dyDescent="0.25">
      <c r="B10" s="113"/>
      <c r="C10" s="113"/>
      <c r="D10" s="45" t="s">
        <v>9</v>
      </c>
      <c r="E10" s="62" t="str">
        <f>VLOOKUP([1]Sheet6!A2,[1]DataTable2!$B$3:$J$27,3,TRUE)</f>
        <v>White</v>
      </c>
      <c r="F10" s="43" t="str">
        <f>VLOOKUP([1]Sheet6!B2,[1]DataTable2!$B$3:$J$27,3,TRUE)</f>
        <v>Black</v>
      </c>
      <c r="G10" s="44" t="str">
        <f>VLOOKUP([1]Sheet6!C2,[1]DataTable2!$B$3:$J$27,3,TRUE)</f>
        <v>Red</v>
      </c>
      <c r="H10" s="43" t="str">
        <f>VLOOKUP([1]Sheet6!D2,[1]DataTable2!$B$3:$J$27,3,TRUE)</f>
        <v>Black</v>
      </c>
      <c r="I10" s="62" t="str">
        <f>VLOOKUP([1]Sheet6!E2,[1]DataTable2!$B$3:$J$27,3,TRUE)</f>
        <v>Brown</v>
      </c>
      <c r="J10" s="43" t="str">
        <f>VLOOKUP([1]Sheet6!F2,[1]DataTable2!$B$3:$J$27,3,TRUE)</f>
        <v>Black</v>
      </c>
      <c r="K10" s="43" t="str">
        <f>VLOOKUP([1]Sheet6!G2,[1]DataTable2!$B$3:$J$27,3,TRUE)</f>
        <v>Black</v>
      </c>
      <c r="L10" s="43" t="str">
        <f>VLOOKUP([1]Sheet6!H2,[1]DataTable2!$B$3:$J$27,3,TRUE)</f>
        <v>Light Brown</v>
      </c>
      <c r="M10" s="58" t="str">
        <f>VLOOKUP([1]Sheet6!I2,[1]DataTable2!$B$3:$J$27,3,TRUE)</f>
        <v>Black</v>
      </c>
      <c r="N10" s="43" t="str">
        <f>VLOOKUP([1]Sheet6!J2,[1]DataTable2!$B$3:$J$27,3,TRUE)</f>
        <v>White</v>
      </c>
      <c r="O10" s="44" t="str">
        <f>VLOOKUP([1]Sheet6!K2,[1]DataTable2!$B$3:$J$27,3,TRUE)</f>
        <v>Black</v>
      </c>
      <c r="P10" s="43" t="str">
        <f>VLOOKUP([1]Sheet6!L2,[1]DataTable2!$B$3:$J$27,3,TRUE)</f>
        <v>Black</v>
      </c>
      <c r="Q10" s="44" t="str">
        <f>VLOOKUP([1]Sheet6!M2,[1]DataTable2!$B$3:$J$27,3,TRUE)</f>
        <v>Black</v>
      </c>
      <c r="R10" s="43" t="str">
        <f>VLOOKUP([1]Sheet6!N2,[1]DataTable2!$B$3:$J$27,3,TRUE)</f>
        <v>Black</v>
      </c>
      <c r="S10" s="44" t="str">
        <f>VLOOKUP([1]Sheet6!O2,[1]DataTable2!$B$3:$J$27,3,TRUE)</f>
        <v>Brown</v>
      </c>
      <c r="T10" s="43" t="str">
        <f>VLOOKUP([1]Sheet6!P2,[1]DataTable2!$B$3:$J$27,3,TRUE)</f>
        <v>Brown</v>
      </c>
      <c r="U10" s="44" t="str">
        <f>VLOOKUP([1]Sheet6!Q2,[1]DataTable2!$B$3:$J$27,3,TRUE)</f>
        <v>Brown</v>
      </c>
      <c r="V10" s="43" t="str">
        <f>VLOOKUP([1]Sheet6!R2,[1]DataTable2!$B$3:$J$27,3,TRUE)</f>
        <v>Red</v>
      </c>
      <c r="W10" s="44" t="str">
        <f>VLOOKUP([1]Sheet6!S2,[1]DataTable2!$B$3:$J$27,3,TRUE)</f>
        <v>White</v>
      </c>
      <c r="X10" s="43" t="str">
        <f>VLOOKUP([1]Sheet6!T2,[1]DataTable2!$B$3:$J$27,3,TRUE)</f>
        <v>Black</v>
      </c>
      <c r="Y10" s="44" t="str">
        <f>VLOOKUP([1]Sheet6!U2,[1]DataTable2!$B$3:$J$27,3,TRUE)</f>
        <v>Grey</v>
      </c>
      <c r="Z10" s="43" t="str">
        <f>VLOOKUP([1]Sheet6!V2,[1]DataTable2!$B$3:$J$27,3,TRUE)</f>
        <v>Black</v>
      </c>
      <c r="AA10" s="44" t="str">
        <f>VLOOKUP([1]Sheet6!W2,[1]DataTable2!$B$3:$J$27,3,TRUE)</f>
        <v>Blonde</v>
      </c>
      <c r="AB10" s="43" t="str">
        <f>VLOOKUP([1]Sheet6!X2,[1]DataTable2!$B$3:$J$27,3,TRUE)</f>
        <v>Light Brown</v>
      </c>
      <c r="AC10" s="44" t="str">
        <f>VLOOKUP([1]Sheet6!Y2,[1]DataTable2!$B$3:$J$27,3,TRUE)</f>
        <v>Black</v>
      </c>
      <c r="AD10" s="43" t="str">
        <f>VLOOKUP([1]Sheet6!Z2,[1]DataTable2!$B$3:$J$27,3,TRUE)</f>
        <v>Black</v>
      </c>
      <c r="AE10" s="44" t="str">
        <f>VLOOKUP([1]Sheet6!AA2,[1]DataTable2!$B$3:$J$27,3,TRUE)</f>
        <v>Light Brown</v>
      </c>
      <c r="AF10" s="43" t="str">
        <f>VLOOKUP([1]Sheet6!AB2,[1]DataTable2!$B$3:$J$27,3,TRUE)</f>
        <v>Black</v>
      </c>
      <c r="AG10" s="44" t="str">
        <f>VLOOKUP([1]Sheet6!AC2,[1]DataTable2!$B$3:$J$27,3,TRUE)</f>
        <v>Light Brown</v>
      </c>
      <c r="AH10" s="43" t="str">
        <f>VLOOKUP([1]Sheet6!AD2,[1]DataTable2!$B$3:$J$27,3,TRUE)</f>
        <v>Red</v>
      </c>
      <c r="AI10" s="44" t="str">
        <f>VLOOKUP([1]Sheet6!AE2,[1]DataTable2!$B$3:$J$27,3,TRUE)</f>
        <v>White</v>
      </c>
      <c r="AJ10" s="43" t="str">
        <f>VLOOKUP([1]Sheet6!AF2,[1]DataTable2!$B$3:$J$27,3,TRUE)</f>
        <v>Black</v>
      </c>
      <c r="AK10" s="44" t="str">
        <f>VLOOKUP([1]Sheet6!AG2,[1]DataTable2!$B$3:$J$27,3,TRUE)</f>
        <v>Brown</v>
      </c>
      <c r="AL10" s="43" t="str">
        <f>VLOOKUP([1]Sheet6!AH2,[1]DataTable2!$B$3:$J$27,3,TRUE)</f>
        <v>Black</v>
      </c>
      <c r="AM10" s="44" t="str">
        <f>VLOOKUP([1]Sheet6!AI2,[1]DataTable2!$B$3:$J$27,3,TRUE)</f>
        <v>Blonde</v>
      </c>
      <c r="AN10" s="43" t="str">
        <f>VLOOKUP([1]Sheet6!AJ2,[1]DataTable2!$B$3:$J$27,3,TRUE)</f>
        <v>Brown</v>
      </c>
      <c r="AO10" s="44" t="str">
        <f>VLOOKUP([1]Sheet6!AK2,[1]DataTable2!$B$3:$J$27,3,TRUE)</f>
        <v>Brown</v>
      </c>
      <c r="AP10" s="43" t="str">
        <f>VLOOKUP([1]Sheet6!AL2,[1]DataTable2!$B$3:$J$27,3,TRUE)</f>
        <v>Brown</v>
      </c>
      <c r="AQ10" s="44" t="str">
        <f>VLOOKUP([1]Sheet6!AM2,[1]DataTable2!$B$3:$J$27,3,TRUE)</f>
        <v>Light Brown</v>
      </c>
      <c r="AR10" s="43" t="str">
        <f>VLOOKUP([1]Sheet6!AN2,[1]DataTable2!$B$3:$J$27,3,TRUE)</f>
        <v>Grey</v>
      </c>
      <c r="AS10" s="44" t="str">
        <f>VLOOKUP([1]Sheet6!AO2,[1]DataTable2!$B$3:$J$27,3,TRUE)</f>
        <v>Light Brown</v>
      </c>
      <c r="AT10" s="43" t="str">
        <f>VLOOKUP([1]Sheet6!AP2,[1]DataTable2!$B$3:$J$27,3,TRUE)</f>
        <v>Black</v>
      </c>
      <c r="AU10" s="44" t="str">
        <f>VLOOKUP([1]Sheet6!AQ2,[1]DataTable2!$B$3:$J$27,3,TRUE)</f>
        <v>Blonde</v>
      </c>
      <c r="AV10" s="43" t="str">
        <f>VLOOKUP([1]Sheet6!AR2,[1]DataTable2!$B$3:$J$27,3,TRUE)</f>
        <v>Black</v>
      </c>
      <c r="AW10" s="44" t="str">
        <f>VLOOKUP([1]Sheet6!AS2,[1]DataTable2!$B$3:$J$27,3,TRUE)</f>
        <v>Grey</v>
      </c>
      <c r="AX10" s="43" t="str">
        <f>VLOOKUP([1]Sheet6!AT2,[1]DataTable2!$B$3:$J$27,3,TRUE)</f>
        <v>Brown</v>
      </c>
      <c r="AY10" s="44" t="str">
        <f>VLOOKUP([1]Sheet6!AU2,[1]DataTable2!$B$3:$J$27,3,TRUE)</f>
        <v>Blonde</v>
      </c>
      <c r="AZ10" s="43" t="str">
        <f>VLOOKUP([1]Sheet6!AV2,[1]DataTable2!$B$3:$J$27,3,TRUE)</f>
        <v>Black</v>
      </c>
      <c r="BA10" s="44" t="str">
        <f>VLOOKUP([1]Sheet6!AW2,[1]DataTable2!$B$3:$J$27,3,TRUE)</f>
        <v>White</v>
      </c>
      <c r="BB10" s="43" t="str">
        <f>VLOOKUP([1]Sheet6!AX2,[1]DataTable2!$B$3:$J$27,3,TRUE)</f>
        <v>Brown</v>
      </c>
      <c r="BC10" s="44" t="str">
        <f>VLOOKUP([1]Sheet6!AY2,[1]DataTable2!$B$3:$J$27,3,TRUE)</f>
        <v>Black</v>
      </c>
      <c r="BD10" s="43" t="str">
        <f>VLOOKUP([1]Sheet6!AZ2,[1]DataTable2!$B$3:$J$27,3,TRUE)</f>
        <v>Black</v>
      </c>
      <c r="BE10" s="44" t="str">
        <f>VLOOKUP([1]Sheet6!BA2,[1]DataTable2!$B$3:$J$27,3,TRUE)</f>
        <v>Brown</v>
      </c>
      <c r="BF10" s="43" t="str">
        <f>VLOOKUP([1]Sheet6!BB2,[1]DataTable2!$B$3:$J$27,3,TRUE)</f>
        <v>Light Brown</v>
      </c>
      <c r="BG10" s="44" t="str">
        <f>VLOOKUP([1]Sheet6!BC2,[1]DataTable2!$B$3:$J$27,3,TRUE)</f>
        <v>White</v>
      </c>
      <c r="BH10" s="43" t="str">
        <f>VLOOKUP([1]Sheet6!BD2,[1]DataTable2!$B$3:$J$27,3,TRUE)</f>
        <v>Black</v>
      </c>
      <c r="BI10" s="44" t="str">
        <f>VLOOKUP([1]Sheet6!BE2,[1]DataTable2!$B$3:$J$27,3,TRUE)</f>
        <v>Red</v>
      </c>
      <c r="BJ10" s="43" t="str">
        <f>VLOOKUP([1]Sheet6!BF2,[1]DataTable2!$B$3:$J$27,3,TRUE)</f>
        <v>Red</v>
      </c>
      <c r="BK10" s="44" t="str">
        <f>VLOOKUP([1]Sheet6!BG2,[1]DataTable2!$B$3:$J$27,3,TRUE)</f>
        <v>Black</v>
      </c>
      <c r="BL10" s="43" t="str">
        <f>VLOOKUP([1]Sheet6!BH2,[1]DataTable2!$B$3:$J$27,3,TRUE)</f>
        <v>White</v>
      </c>
      <c r="BM10" s="44" t="str">
        <f>VLOOKUP([1]Sheet6!BI2,[1]DataTable2!$B$3:$J$27,3,TRUE)</f>
        <v>White</v>
      </c>
      <c r="BN10" s="43" t="str">
        <f>VLOOKUP([1]Sheet6!BJ2,[1]DataTable2!$B$3:$J$27,3,TRUE)</f>
        <v>Black</v>
      </c>
      <c r="BO10" s="44" t="str">
        <f>VLOOKUP([1]Sheet6!BK2,[1]DataTable2!$B$3:$J$27,3,TRUE)</f>
        <v>Black</v>
      </c>
      <c r="BP10" s="43" t="str">
        <f>VLOOKUP([1]Sheet6!BL2,[1]DataTable2!$B$3:$J$27,3,TRUE)</f>
        <v>Grey</v>
      </c>
      <c r="BQ10" s="44" t="str">
        <f>VLOOKUP([1]Sheet6!BM2,[1]DataTable2!$B$3:$J$27,3,TRUE)</f>
        <v>Black</v>
      </c>
      <c r="BR10" s="43" t="str">
        <f>VLOOKUP([1]Sheet6!BN2,[1]DataTable2!$B$3:$J$27,3,TRUE)</f>
        <v>Brown</v>
      </c>
      <c r="BS10" s="44" t="str">
        <f>VLOOKUP([1]Sheet6!BO2,[1]DataTable2!$B$3:$J$27,3,TRUE)</f>
        <v>White</v>
      </c>
      <c r="BT10" s="43" t="str">
        <f>VLOOKUP([1]Sheet6!BP2,[1]DataTable2!$B$3:$J$27,3,TRUE)</f>
        <v>Grey</v>
      </c>
      <c r="BU10" s="44" t="str">
        <f>VLOOKUP([1]Sheet6!BQ2,[1]DataTable2!$B$3:$J$27,3,TRUE)</f>
        <v>Brown</v>
      </c>
      <c r="BV10" s="43" t="str">
        <f>VLOOKUP([1]Sheet6!BR2,[1]DataTable2!$B$3:$J$27,3,TRUE)</f>
        <v>Grey</v>
      </c>
      <c r="BW10" s="44" t="str">
        <f>VLOOKUP([1]Sheet6!BS2,[1]DataTable2!$B$3:$J$27,3,TRUE)</f>
        <v>Red</v>
      </c>
      <c r="BX10" s="43" t="str">
        <f>VLOOKUP([1]Sheet6!BT2,[1]DataTable2!$B$3:$J$27,3,TRUE)</f>
        <v>White</v>
      </c>
      <c r="BY10" s="44" t="str">
        <f>VLOOKUP([1]Sheet6!BU2,[1]DataTable2!$B$3:$J$27,3,TRUE)</f>
        <v>Grey</v>
      </c>
      <c r="BZ10" s="43" t="str">
        <f>VLOOKUP([1]Sheet6!BV2,[1]DataTable2!$B$3:$J$27,3,TRUE)</f>
        <v>Red</v>
      </c>
      <c r="CA10" s="44" t="str">
        <f>VLOOKUP([1]Sheet6!BW2,[1]DataTable2!$B$3:$J$27,3,TRUE)</f>
        <v>Light Brown</v>
      </c>
      <c r="CB10" s="43" t="str">
        <f>VLOOKUP([1]Sheet6!BX2,[1]DataTable2!$B$3:$J$27,3,TRUE)</f>
        <v>Grey</v>
      </c>
      <c r="CC10" s="44" t="str">
        <f>VLOOKUP([1]Sheet6!BY2,[1]DataTable2!$B$3:$J$27,3,TRUE)</f>
        <v>White</v>
      </c>
      <c r="CD10" s="43" t="str">
        <f>VLOOKUP([1]Sheet6!BZ2,[1]DataTable2!$B$3:$J$27,3,TRUE)</f>
        <v>Black</v>
      </c>
      <c r="CE10" s="44" t="str">
        <f>VLOOKUP([1]Sheet6!CA2,[1]DataTable2!$B$3:$J$27,3,TRUE)</f>
        <v>Black</v>
      </c>
      <c r="CF10" s="43" t="str">
        <f>VLOOKUP([1]Sheet6!CB2,[1]DataTable2!$B$3:$J$27,3,TRUE)</f>
        <v>Grey</v>
      </c>
    </row>
    <row r="11" spans="2:84" x14ac:dyDescent="0.25">
      <c r="B11" s="113"/>
      <c r="C11" s="113"/>
      <c r="D11" s="45" t="s">
        <v>8</v>
      </c>
      <c r="E11" s="62" t="str">
        <f>VLOOKUP([1]Sheet6!A2,[1]DataTable2!$B$3:$J$27,5,TRUE)</f>
        <v>5'11"</v>
      </c>
      <c r="F11" s="43" t="str">
        <f>VLOOKUP([1]Sheet6!B2,[1]DataTable2!$B$3:$J$27,5,TRUE)</f>
        <v>4'10"</v>
      </c>
      <c r="G11" s="44" t="str">
        <f>VLOOKUP([1]Sheet6!C2,[1]DataTable2!$B$3:$J$27,5,TRUE)</f>
        <v>5'2"</v>
      </c>
      <c r="H11" s="43" t="str">
        <f>VLOOKUP([1]Sheet6!D2,[1]DataTable2!$B$3:$J$27,5,TRUE)</f>
        <v>6'4"</v>
      </c>
      <c r="I11" s="62" t="str">
        <f>VLOOKUP([1]Sheet6!E2,[1]DataTable2!$B$3:$J$27,5,TRUE)</f>
        <v>5'10"</v>
      </c>
      <c r="J11" s="43" t="str">
        <f>VLOOKUP([1]Sheet6!F2,[1]DataTable2!$B$3:$J$27,5,TRUE)</f>
        <v>6'</v>
      </c>
      <c r="K11" s="43" t="str">
        <f>VLOOKUP([1]Sheet6!G2,[1]DataTable2!$B$3:$J$27,5,TRUE)</f>
        <v>5'5"</v>
      </c>
      <c r="L11" s="43" t="str">
        <f>VLOOKUP([1]Sheet6!H2,[1]DataTable2!$B$3:$J$27,5,TRUE)</f>
        <v>5'</v>
      </c>
      <c r="M11" s="58" t="str">
        <f>VLOOKUP([1]Sheet6!I2,[1]DataTable2!$B$3:$J$27,5,TRUE)</f>
        <v>6'</v>
      </c>
      <c r="N11" s="43" t="str">
        <f>VLOOKUP([1]Sheet6!J2,[1]DataTable2!$B$3:$J$27,5,TRUE)</f>
        <v>6'6"</v>
      </c>
      <c r="O11" s="44" t="str">
        <f>VLOOKUP([1]Sheet6!K2,[1]DataTable2!$B$3:$J$27,5,TRUE)</f>
        <v>6'</v>
      </c>
      <c r="P11" s="43" t="str">
        <f>VLOOKUP([1]Sheet6!L2,[1]DataTable2!$B$3:$J$27,5,TRUE)</f>
        <v>6'7"</v>
      </c>
      <c r="Q11" s="44" t="str">
        <f>VLOOKUP([1]Sheet6!M2,[1]DataTable2!$B$3:$J$27,5,TRUE)</f>
        <v>6'</v>
      </c>
      <c r="R11" s="43" t="str">
        <f>VLOOKUP([1]Sheet6!N2,[1]DataTable2!$B$3:$J$27,5,TRUE)</f>
        <v>6'4"</v>
      </c>
      <c r="S11" s="44" t="str">
        <f>VLOOKUP([1]Sheet6!O2,[1]DataTable2!$B$3:$J$27,5,TRUE)</f>
        <v>5'6"</v>
      </c>
      <c r="T11" s="43" t="str">
        <f>VLOOKUP([1]Sheet6!P2,[1]DataTable2!$B$3:$J$27,5,TRUE)</f>
        <v>5'10"</v>
      </c>
      <c r="U11" s="44" t="str">
        <f>VLOOKUP([1]Sheet6!Q2,[1]DataTable2!$B$3:$J$27,5,TRUE)</f>
        <v>6'1"</v>
      </c>
      <c r="V11" s="43" t="str">
        <f>VLOOKUP([1]Sheet6!R2,[1]DataTable2!$B$3:$J$27,5,TRUE)</f>
        <v>5'2"</v>
      </c>
      <c r="W11" s="44" t="str">
        <f>VLOOKUP([1]Sheet6!S2,[1]DataTable2!$B$3:$J$27,5,TRUE)</f>
        <v>5'11"</v>
      </c>
      <c r="X11" s="43" t="str">
        <f>VLOOKUP([1]Sheet6!T2,[1]DataTable2!$B$3:$J$27,5,TRUE)</f>
        <v>5'5"</v>
      </c>
      <c r="Y11" s="44" t="str">
        <f>VLOOKUP([1]Sheet6!U2,[1]DataTable2!$B$3:$J$27,5,TRUE)</f>
        <v>5'10"</v>
      </c>
      <c r="Z11" s="43" t="str">
        <f>VLOOKUP([1]Sheet6!V2,[1]DataTable2!$B$3:$J$27,5,TRUE)</f>
        <v>6'7"</v>
      </c>
      <c r="AA11" s="44" t="str">
        <f>VLOOKUP([1]Sheet6!W2,[1]DataTable2!$B$3:$J$27,5,TRUE)</f>
        <v>5'1"</v>
      </c>
      <c r="AB11" s="43" t="str">
        <f>VLOOKUP([1]Sheet6!X2,[1]DataTable2!$B$3:$J$27,5,TRUE)</f>
        <v>5'7"</v>
      </c>
      <c r="AC11" s="44" t="str">
        <f>VLOOKUP([1]Sheet6!Y2,[1]DataTable2!$B$3:$J$27,5,TRUE)</f>
        <v>6'</v>
      </c>
      <c r="AD11" s="43" t="str">
        <f>VLOOKUP([1]Sheet6!Z2,[1]DataTable2!$B$3:$J$27,5,TRUE)</f>
        <v>5'5"</v>
      </c>
      <c r="AE11" s="44" t="str">
        <f>VLOOKUP([1]Sheet6!AA2,[1]DataTable2!$B$3:$J$27,5,TRUE)</f>
        <v>5'11"</v>
      </c>
      <c r="AF11" s="43" t="str">
        <f>VLOOKUP([1]Sheet6!AB2,[1]DataTable2!$B$3:$J$27,5,TRUE)</f>
        <v>6'7"</v>
      </c>
      <c r="AG11" s="44" t="str">
        <f>VLOOKUP([1]Sheet6!AC2,[1]DataTable2!$B$3:$J$27,5,TRUE)</f>
        <v>5'11"</v>
      </c>
      <c r="AH11" s="43" t="str">
        <f>VLOOKUP([1]Sheet6!AD2,[1]DataTable2!$B$3:$J$27,5,TRUE)</f>
        <v>5'9"</v>
      </c>
      <c r="AI11" s="44" t="str">
        <f>VLOOKUP([1]Sheet6!AE2,[1]DataTable2!$B$3:$J$27,5,TRUE)</f>
        <v>5'11"</v>
      </c>
      <c r="AJ11" s="43" t="str">
        <f>VLOOKUP([1]Sheet6!AF2,[1]DataTable2!$B$3:$J$27,5,TRUE)</f>
        <v>4'10"</v>
      </c>
      <c r="AK11" s="44" t="str">
        <f>VLOOKUP([1]Sheet6!AG2,[1]DataTable2!$B$3:$J$27,5,TRUE)</f>
        <v>5'10"</v>
      </c>
      <c r="AL11" s="43" t="str">
        <f>VLOOKUP([1]Sheet6!AH2,[1]DataTable2!$B$3:$J$27,5,TRUE)</f>
        <v>5'5"</v>
      </c>
      <c r="AM11" s="44" t="str">
        <f>VLOOKUP([1]Sheet6!AI2,[1]DataTable2!$B$3:$J$27,5,TRUE)</f>
        <v>5'1"</v>
      </c>
      <c r="AN11" s="43" t="str">
        <f>VLOOKUP([1]Sheet6!AJ2,[1]DataTable2!$B$3:$J$27,5,TRUE)</f>
        <v>6'1"</v>
      </c>
      <c r="AO11" s="44" t="str">
        <f>VLOOKUP([1]Sheet6!AK2,[1]DataTable2!$B$3:$J$27,5,TRUE)</f>
        <v>4'11"</v>
      </c>
      <c r="AP11" s="43" t="str">
        <f>VLOOKUP([1]Sheet6!AL2,[1]DataTable2!$B$3:$J$27,5,TRUE)</f>
        <v>5'6"</v>
      </c>
      <c r="AQ11" s="44" t="str">
        <f>VLOOKUP([1]Sheet6!AM2,[1]DataTable2!$B$3:$J$27,5,TRUE)</f>
        <v>6'2"</v>
      </c>
      <c r="AR11" s="43" t="str">
        <f>VLOOKUP([1]Sheet6!AN2,[1]DataTable2!$B$3:$J$27,5,TRUE)</f>
        <v>5'3"</v>
      </c>
      <c r="AS11" s="44" t="str">
        <f>VLOOKUP([1]Sheet6!AO2,[1]DataTable2!$B$3:$J$27,5,TRUE)</f>
        <v>6'2"</v>
      </c>
      <c r="AT11" s="43" t="str">
        <f>VLOOKUP([1]Sheet6!AP2,[1]DataTable2!$B$3:$J$27,5,TRUE)</f>
        <v>4'10"</v>
      </c>
      <c r="AU11" s="44" t="str">
        <f>VLOOKUP([1]Sheet6!AQ2,[1]DataTable2!$B$3:$J$27,5,TRUE)</f>
        <v>5'8"</v>
      </c>
      <c r="AV11" s="43" t="str">
        <f>VLOOKUP([1]Sheet6!AR2,[1]DataTable2!$B$3:$J$27,5,TRUE)</f>
        <v>6'</v>
      </c>
      <c r="AW11" s="44" t="str">
        <f>VLOOKUP([1]Sheet6!AS2,[1]DataTable2!$B$3:$J$27,5,TRUE)</f>
        <v>6'5"</v>
      </c>
      <c r="AX11" s="43" t="str">
        <f>VLOOKUP([1]Sheet6!AT2,[1]DataTable2!$B$3:$J$27,5,TRUE)</f>
        <v>6'1"</v>
      </c>
      <c r="AY11" s="44" t="str">
        <f>VLOOKUP([1]Sheet6!AU2,[1]DataTable2!$B$3:$J$27,5,TRUE)</f>
        <v>5'8"</v>
      </c>
      <c r="AZ11" s="43" t="str">
        <f>VLOOKUP([1]Sheet6!AV2,[1]DataTable2!$B$3:$J$27,5,TRUE)</f>
        <v>6'4"</v>
      </c>
      <c r="BA11" s="44" t="str">
        <f>VLOOKUP([1]Sheet6!AW2,[1]DataTable2!$B$3:$J$27,5,TRUE)</f>
        <v>5'4"</v>
      </c>
      <c r="BB11" s="43" t="str">
        <f>VLOOKUP([1]Sheet6!AX2,[1]DataTable2!$B$3:$J$27,5,TRUE)</f>
        <v>5'6"</v>
      </c>
      <c r="BC11" s="44" t="str">
        <f>VLOOKUP([1]Sheet6!AY2,[1]DataTable2!$B$3:$J$27,5,TRUE)</f>
        <v>5'5"</v>
      </c>
      <c r="BD11" s="43" t="str">
        <f>VLOOKUP([1]Sheet6!AZ2,[1]DataTable2!$B$3:$J$27,5,TRUE)</f>
        <v>5'5"</v>
      </c>
      <c r="BE11" s="44" t="str">
        <f>VLOOKUP([1]Sheet6!BA2,[1]DataTable2!$B$3:$J$27,5,TRUE)</f>
        <v>6'1"</v>
      </c>
      <c r="BF11" s="43" t="str">
        <f>VLOOKUP([1]Sheet6!BB2,[1]DataTable2!$B$3:$J$27,5,TRUE)</f>
        <v>5'7"</v>
      </c>
      <c r="BG11" s="44" t="str">
        <f>VLOOKUP([1]Sheet6!BC2,[1]DataTable2!$B$3:$J$27,5,TRUE)</f>
        <v>5'4"</v>
      </c>
      <c r="BH11" s="43" t="str">
        <f>VLOOKUP([1]Sheet6!BD2,[1]DataTable2!$B$3:$J$27,5,TRUE)</f>
        <v>6'4"</v>
      </c>
      <c r="BI11" s="44" t="str">
        <f>VLOOKUP([1]Sheet6!BE2,[1]DataTable2!$B$3:$J$27,5,TRUE)</f>
        <v>5'9"</v>
      </c>
      <c r="BJ11" s="43" t="str">
        <f>VLOOKUP([1]Sheet6!BF2,[1]DataTable2!$B$3:$J$27,5,TRUE)</f>
        <v>5'9"</v>
      </c>
      <c r="BK11" s="44" t="str">
        <f>VLOOKUP([1]Sheet6!BG2,[1]DataTable2!$B$3:$J$27,5,TRUE)</f>
        <v>6'4"</v>
      </c>
      <c r="BL11" s="43" t="str">
        <f>VLOOKUP([1]Sheet6!BH2,[1]DataTable2!$B$3:$J$27,5,TRUE)</f>
        <v>5'4"</v>
      </c>
      <c r="BM11" s="44" t="str">
        <f>VLOOKUP([1]Sheet6!BI2,[1]DataTable2!$B$3:$J$27,5,TRUE)</f>
        <v>5'4"</v>
      </c>
      <c r="BN11" s="43" t="str">
        <f>VLOOKUP([1]Sheet6!BJ2,[1]DataTable2!$B$3:$J$27,5,TRUE)</f>
        <v>6'</v>
      </c>
      <c r="BO11" s="44" t="str">
        <f>VLOOKUP([1]Sheet6!BK2,[1]DataTable2!$B$3:$J$27,5,TRUE)</f>
        <v>6'4"</v>
      </c>
      <c r="BP11" s="43" t="str">
        <f>VLOOKUP([1]Sheet6!BL2,[1]DataTable2!$B$3:$J$27,5,TRUE)</f>
        <v>5'10"</v>
      </c>
      <c r="BQ11" s="44" t="str">
        <f>VLOOKUP([1]Sheet6!BM2,[1]DataTable2!$B$3:$J$27,5,TRUE)</f>
        <v>6'4"</v>
      </c>
      <c r="BR11" s="43" t="str">
        <f>VLOOKUP([1]Sheet6!BN2,[1]DataTable2!$B$3:$J$27,5,TRUE)</f>
        <v>6'1"</v>
      </c>
      <c r="BS11" s="44" t="str">
        <f>VLOOKUP([1]Sheet6!BO2,[1]DataTable2!$B$3:$J$27,5,TRUE)</f>
        <v>5'4"</v>
      </c>
      <c r="BT11" s="43" t="str">
        <f>VLOOKUP([1]Sheet6!BP2,[1]DataTable2!$B$3:$J$27,5,TRUE)</f>
        <v>5'10"</v>
      </c>
      <c r="BU11" s="44" t="str">
        <f>VLOOKUP([1]Sheet6!BQ2,[1]DataTable2!$B$3:$J$27,5,TRUE)</f>
        <v>5'6"</v>
      </c>
      <c r="BV11" s="43" t="str">
        <f>VLOOKUP([1]Sheet6!BR2,[1]DataTable2!$B$3:$J$27,5,TRUE)</f>
        <v>5'3"</v>
      </c>
      <c r="BW11" s="44" t="str">
        <f>VLOOKUP([1]Sheet6!BS2,[1]DataTable2!$B$3:$J$27,5,TRUE)</f>
        <v>5'2"</v>
      </c>
      <c r="BX11" s="43" t="str">
        <f>VLOOKUP([1]Sheet6!BT2,[1]DataTable2!$B$3:$J$27,5,TRUE)</f>
        <v>5'4"</v>
      </c>
      <c r="BY11" s="44" t="str">
        <f>VLOOKUP([1]Sheet6!BU2,[1]DataTable2!$B$3:$J$27,5,TRUE)</f>
        <v>5'10"</v>
      </c>
      <c r="BZ11" s="43" t="str">
        <f>VLOOKUP([1]Sheet6!BV2,[1]DataTable2!$B$3:$J$27,5,TRUE)</f>
        <v>5'2"</v>
      </c>
      <c r="CA11" s="44" t="str">
        <f>VLOOKUP([1]Sheet6!BW2,[1]DataTable2!$B$3:$J$27,5,TRUE)</f>
        <v>5'11"</v>
      </c>
      <c r="CB11" s="43" t="str">
        <f>VLOOKUP([1]Sheet6!BX2,[1]DataTable2!$B$3:$J$27,5,TRUE)</f>
        <v>5'10"</v>
      </c>
      <c r="CC11" s="44" t="str">
        <f>VLOOKUP([1]Sheet6!BY2,[1]DataTable2!$B$3:$J$27,5,TRUE)</f>
        <v>6'6"</v>
      </c>
      <c r="CD11" s="43" t="str">
        <f>VLOOKUP([1]Sheet6!BZ2,[1]DataTable2!$B$3:$J$27,5,TRUE)</f>
        <v>6'4"</v>
      </c>
      <c r="CE11" s="44" t="str">
        <f>VLOOKUP([1]Sheet6!CA2,[1]DataTable2!$B$3:$J$27,5,TRUE)</f>
        <v>5'5"</v>
      </c>
      <c r="CF11" s="43" t="str">
        <f>VLOOKUP([1]Sheet6!CB2,[1]DataTable2!$B$3:$J$27,5,TRUE)</f>
        <v>5'3"</v>
      </c>
    </row>
    <row r="12" spans="2:84" x14ac:dyDescent="0.25">
      <c r="B12" s="113"/>
      <c r="C12" s="113"/>
      <c r="D12" s="45" t="s">
        <v>7</v>
      </c>
      <c r="E12" s="62" t="str">
        <f>VLOOKUP([1]Sheet6!A2,[1]DataTable2!$B$3:$J$27,6,TRUE)</f>
        <v>155 lbs</v>
      </c>
      <c r="F12" s="43" t="str">
        <f>VLOOKUP([1]Sheet6!B2,[1]DataTable2!$B$3:$J$27,6,TRUE)</f>
        <v>90 lbs</v>
      </c>
      <c r="G12" s="44" t="str">
        <f>VLOOKUP([1]Sheet6!C2,[1]DataTable2!$B$3:$J$27,6,TRUE)</f>
        <v>110 lbs</v>
      </c>
      <c r="H12" s="43" t="str">
        <f>VLOOKUP([1]Sheet6!D2,[1]DataTable2!$B$3:$J$27,6,TRUE)</f>
        <v>180 lbs</v>
      </c>
      <c r="I12" s="62" t="str">
        <f>VLOOKUP([1]Sheet6!E2,[1]DataTable2!$B$3:$J$27,6,TRUE)</f>
        <v>200 lbs</v>
      </c>
      <c r="J12" s="43" t="str">
        <f>VLOOKUP([1]Sheet6!F2,[1]DataTable2!$B$3:$J$27,6,TRUE)</f>
        <v>160 lbs</v>
      </c>
      <c r="K12" s="43" t="str">
        <f>VLOOKUP([1]Sheet6!G2,[1]DataTable2!$B$3:$J$27,6,TRUE)</f>
        <v>125 lbs</v>
      </c>
      <c r="L12" s="43" t="str">
        <f>VLOOKUP([1]Sheet6!H2,[1]DataTable2!$B$3:$J$27,6,TRUE)</f>
        <v>100 lbs</v>
      </c>
      <c r="M12" s="58" t="str">
        <f>VLOOKUP([1]Sheet6!I2,[1]DataTable2!$B$3:$J$27,6,TRUE)</f>
        <v>160 lbs</v>
      </c>
      <c r="N12" s="43" t="str">
        <f>VLOOKUP([1]Sheet6!J2,[1]DataTable2!$B$3:$J$27,6,TRUE)</f>
        <v>190 lbs</v>
      </c>
      <c r="O12" s="44" t="str">
        <f>VLOOKUP([1]Sheet6!K2,[1]DataTable2!$B$3:$J$27,6,TRUE)</f>
        <v>160 lbs</v>
      </c>
      <c r="P12" s="43" t="str">
        <f>VLOOKUP([1]Sheet6!L2,[1]DataTable2!$B$3:$J$27,6,TRUE)</f>
        <v>195 lbs</v>
      </c>
      <c r="Q12" s="44" t="str">
        <f>VLOOKUP([1]Sheet6!M2,[1]DataTable2!$B$3:$J$27,6,TRUE)</f>
        <v>160 lbs</v>
      </c>
      <c r="R12" s="43" t="str">
        <f>VLOOKUP([1]Sheet6!N2,[1]DataTable2!$B$3:$J$27,6,TRUE)</f>
        <v>180 lbs</v>
      </c>
      <c r="S12" s="44" t="str">
        <f>VLOOKUP([1]Sheet6!O2,[1]DataTable2!$B$3:$J$27,6,TRUE)</f>
        <v>130 lbs</v>
      </c>
      <c r="T12" s="43" t="str">
        <f>VLOOKUP([1]Sheet6!P2,[1]DataTable2!$B$3:$J$27,6,TRUE)</f>
        <v>200 lbs</v>
      </c>
      <c r="U12" s="44" t="str">
        <f>VLOOKUP([1]Sheet6!Q2,[1]DataTable2!$B$3:$J$27,6,TRUE)</f>
        <v>165 lbs</v>
      </c>
      <c r="V12" s="43" t="str">
        <f>VLOOKUP([1]Sheet6!R2,[1]DataTable2!$B$3:$J$27,6,TRUE)</f>
        <v>110 lbs</v>
      </c>
      <c r="W12" s="44" t="str">
        <f>VLOOKUP([1]Sheet6!S2,[1]DataTable2!$B$3:$J$27,6,TRUE)</f>
        <v>155 lbs</v>
      </c>
      <c r="X12" s="43" t="str">
        <f>VLOOKUP([1]Sheet6!T2,[1]DataTable2!$B$3:$J$27,6,TRUE)</f>
        <v>125 lbs</v>
      </c>
      <c r="Y12" s="44" t="str">
        <f>VLOOKUP([1]Sheet6!U2,[1]DataTable2!$B$3:$J$27,6,TRUE)</f>
        <v>150 lbs</v>
      </c>
      <c r="Z12" s="43" t="str">
        <f>VLOOKUP([1]Sheet6!V2,[1]DataTable2!$B$3:$J$27,6,TRUE)</f>
        <v>195 lbs</v>
      </c>
      <c r="AA12" s="44" t="str">
        <f>VLOOKUP([1]Sheet6!W2,[1]DataTable2!$B$3:$J$27,6,TRUE)</f>
        <v>105 lbs</v>
      </c>
      <c r="AB12" s="43" t="str">
        <f>VLOOKUP([1]Sheet6!X2,[1]DataTable2!$B$3:$J$27,6,TRUE)</f>
        <v>135 lbs</v>
      </c>
      <c r="AC12" s="44" t="str">
        <f>VLOOKUP([1]Sheet6!Y2,[1]DataTable2!$B$3:$J$27,6,TRUE)</f>
        <v>160 lbs</v>
      </c>
      <c r="AD12" s="43" t="str">
        <f>VLOOKUP([1]Sheet6!Z2,[1]DataTable2!$B$3:$J$27,6,TRUE)</f>
        <v>125 lbs</v>
      </c>
      <c r="AE12" s="44" t="str">
        <f>VLOOKUP([1]Sheet6!AA2,[1]DataTable2!$B$3:$J$27,6,TRUE)</f>
        <v>205 lbs</v>
      </c>
      <c r="AF12" s="43" t="str">
        <f>VLOOKUP([1]Sheet6!AB2,[1]DataTable2!$B$3:$J$27,6,TRUE)</f>
        <v>195 lbs</v>
      </c>
      <c r="AG12" s="44" t="str">
        <f>VLOOKUP([1]Sheet6!AC2,[1]DataTable2!$B$3:$J$27,6,TRUE)</f>
        <v>205 lbs</v>
      </c>
      <c r="AH12" s="43" t="str">
        <f>VLOOKUP([1]Sheet6!AD2,[1]DataTable2!$B$3:$J$27,6,TRUE)</f>
        <v>145 lbs</v>
      </c>
      <c r="AI12" s="44" t="str">
        <f>VLOOKUP([1]Sheet6!AE2,[1]DataTable2!$B$3:$J$27,6,TRUE)</f>
        <v>155 lbs</v>
      </c>
      <c r="AJ12" s="43" t="str">
        <f>VLOOKUP([1]Sheet6!AF2,[1]DataTable2!$B$3:$J$27,6,TRUE)</f>
        <v>90 lbs</v>
      </c>
      <c r="AK12" s="44" t="str">
        <f>VLOOKUP([1]Sheet6!AG2,[1]DataTable2!$B$3:$J$27,6,TRUE)</f>
        <v>200 lbs</v>
      </c>
      <c r="AL12" s="43" t="str">
        <f>VLOOKUP([1]Sheet6!AH2,[1]DataTable2!$B$3:$J$27,6,TRUE)</f>
        <v>125 lbs</v>
      </c>
      <c r="AM12" s="44" t="str">
        <f>VLOOKUP([1]Sheet6!AI2,[1]DataTable2!$B$3:$J$27,6,TRUE)</f>
        <v>105 lbs</v>
      </c>
      <c r="AN12" s="43" t="str">
        <f>VLOOKUP([1]Sheet6!AJ2,[1]DataTable2!$B$3:$J$27,6,TRUE)</f>
        <v>165 lbs</v>
      </c>
      <c r="AO12" s="44" t="str">
        <f>VLOOKUP([1]Sheet6!AK2,[1]DataTable2!$B$3:$J$27,6,TRUE)</f>
        <v>95 lbs</v>
      </c>
      <c r="AP12" s="43" t="str">
        <f>VLOOKUP([1]Sheet6!AL2,[1]DataTable2!$B$3:$J$27,6,TRUE)</f>
        <v>130 lbs</v>
      </c>
      <c r="AQ12" s="44" t="str">
        <f>VLOOKUP([1]Sheet6!AM2,[1]DataTable2!$B$3:$J$27,6,TRUE)</f>
        <v>170 lbs</v>
      </c>
      <c r="AR12" s="43" t="str">
        <f>VLOOKUP([1]Sheet6!AN2,[1]DataTable2!$B$3:$J$27,6,TRUE)</f>
        <v>115 lbs</v>
      </c>
      <c r="AS12" s="44" t="str">
        <f>VLOOKUP([1]Sheet6!AO2,[1]DataTable2!$B$3:$J$27,6,TRUE)</f>
        <v>170 lbs</v>
      </c>
      <c r="AT12" s="43" t="str">
        <f>VLOOKUP([1]Sheet6!AP2,[1]DataTable2!$B$3:$J$27,6,TRUE)</f>
        <v>90 lbs</v>
      </c>
      <c r="AU12" s="44" t="str">
        <f>VLOOKUP([1]Sheet6!AQ2,[1]DataTable2!$B$3:$J$27,6,TRUE)</f>
        <v>140 lbs</v>
      </c>
      <c r="AV12" s="43" t="str">
        <f>VLOOKUP([1]Sheet6!AR2,[1]DataTable2!$B$3:$J$27,6,TRUE)</f>
        <v>160 lbs</v>
      </c>
      <c r="AW12" s="44" t="str">
        <f>VLOOKUP([1]Sheet6!AS2,[1]DataTable2!$B$3:$J$27,6,TRUE)</f>
        <v>185 lbs</v>
      </c>
      <c r="AX12" s="43" t="str">
        <f>VLOOKUP([1]Sheet6!AT2,[1]DataTable2!$B$3:$J$27,6,TRUE)</f>
        <v>165 lbs</v>
      </c>
      <c r="AY12" s="44" t="str">
        <f>VLOOKUP([1]Sheet6!AU2,[1]DataTable2!$B$3:$J$27,6,TRUE)</f>
        <v>140 lbs</v>
      </c>
      <c r="AZ12" s="43" t="str">
        <f>VLOOKUP([1]Sheet6!AV2,[1]DataTable2!$B$3:$J$27,6,TRUE)</f>
        <v>180 lbs</v>
      </c>
      <c r="BA12" s="44" t="str">
        <f>VLOOKUP([1]Sheet6!AW2,[1]DataTable2!$B$3:$J$27,6,TRUE)</f>
        <v>120 lbs</v>
      </c>
      <c r="BB12" s="43" t="str">
        <f>VLOOKUP([1]Sheet6!AX2,[1]DataTable2!$B$3:$J$27,6,TRUE)</f>
        <v>130 lbs</v>
      </c>
      <c r="BC12" s="44" t="str">
        <f>VLOOKUP([1]Sheet6!AY2,[1]DataTable2!$B$3:$J$27,6,TRUE)</f>
        <v>125 lbs</v>
      </c>
      <c r="BD12" s="43" t="str">
        <f>VLOOKUP([1]Sheet6!AZ2,[1]DataTable2!$B$3:$J$27,6,TRUE)</f>
        <v>125 lbs</v>
      </c>
      <c r="BE12" s="44" t="str">
        <f>VLOOKUP([1]Sheet6!BA2,[1]DataTable2!$B$3:$J$27,6,TRUE)</f>
        <v>165 lbs</v>
      </c>
      <c r="BF12" s="43" t="str">
        <f>VLOOKUP([1]Sheet6!BB2,[1]DataTable2!$B$3:$J$27,6,TRUE)</f>
        <v>135 lbs</v>
      </c>
      <c r="BG12" s="44" t="str">
        <f>VLOOKUP([1]Sheet6!BC2,[1]DataTable2!$B$3:$J$27,6,TRUE)</f>
        <v>120 lbs</v>
      </c>
      <c r="BH12" s="43" t="str">
        <f>VLOOKUP([1]Sheet6!BD2,[1]DataTable2!$B$3:$J$27,6,TRUE)</f>
        <v>180 lbs</v>
      </c>
      <c r="BI12" s="44" t="str">
        <f>VLOOKUP([1]Sheet6!BE2,[1]DataTable2!$B$3:$J$27,6,TRUE)</f>
        <v>145 lbs</v>
      </c>
      <c r="BJ12" s="43" t="str">
        <f>VLOOKUP([1]Sheet6!BF2,[1]DataTable2!$B$3:$J$27,6,TRUE)</f>
        <v>145 lbs</v>
      </c>
      <c r="BK12" s="44" t="str">
        <f>VLOOKUP([1]Sheet6!BG2,[1]DataTable2!$B$3:$J$27,6,TRUE)</f>
        <v>180 lbs</v>
      </c>
      <c r="BL12" s="43" t="str">
        <f>VLOOKUP([1]Sheet6!BH2,[1]DataTable2!$B$3:$J$27,6,TRUE)</f>
        <v>120 lbs</v>
      </c>
      <c r="BM12" s="44" t="str">
        <f>VLOOKUP([1]Sheet6!BI2,[1]DataTable2!$B$3:$J$27,6,TRUE)</f>
        <v>120 lbs</v>
      </c>
      <c r="BN12" s="43" t="str">
        <f>VLOOKUP([1]Sheet6!BJ2,[1]DataTable2!$B$3:$J$27,6,TRUE)</f>
        <v>160 lbs</v>
      </c>
      <c r="BO12" s="44" t="str">
        <f>VLOOKUP([1]Sheet6!BK2,[1]DataTable2!$B$3:$J$27,6,TRUE)</f>
        <v>180 lbs</v>
      </c>
      <c r="BP12" s="43" t="str">
        <f>VLOOKUP([1]Sheet6!BL2,[1]DataTable2!$B$3:$J$27,6,TRUE)</f>
        <v>150 lbs</v>
      </c>
      <c r="BQ12" s="44" t="str">
        <f>VLOOKUP([1]Sheet6!BM2,[1]DataTable2!$B$3:$J$27,6,TRUE)</f>
        <v>180 lbs</v>
      </c>
      <c r="BR12" s="43" t="str">
        <f>VLOOKUP([1]Sheet6!BN2,[1]DataTable2!$B$3:$J$27,6,TRUE)</f>
        <v>165 lbs</v>
      </c>
      <c r="BS12" s="44" t="str">
        <f>VLOOKUP([1]Sheet6!BO2,[1]DataTable2!$B$3:$J$27,6,TRUE)</f>
        <v>120 lbs</v>
      </c>
      <c r="BT12" s="43" t="str">
        <f>VLOOKUP([1]Sheet6!BP2,[1]DataTable2!$B$3:$J$27,6,TRUE)</f>
        <v>150 lbs</v>
      </c>
      <c r="BU12" s="44" t="str">
        <f>VLOOKUP([1]Sheet6!BQ2,[1]DataTable2!$B$3:$J$27,6,TRUE)</f>
        <v>130 lbs</v>
      </c>
      <c r="BV12" s="43" t="str">
        <f>VLOOKUP([1]Sheet6!BR2,[1]DataTable2!$B$3:$J$27,6,TRUE)</f>
        <v>115 lbs</v>
      </c>
      <c r="BW12" s="44" t="str">
        <f>VLOOKUP([1]Sheet6!BS2,[1]DataTable2!$B$3:$J$27,6,TRUE)</f>
        <v>110 lbs</v>
      </c>
      <c r="BX12" s="43" t="str">
        <f>VLOOKUP([1]Sheet6!BT2,[1]DataTable2!$B$3:$J$27,6,TRUE)</f>
        <v>120 lbs</v>
      </c>
      <c r="BY12" s="44" t="str">
        <f>VLOOKUP([1]Sheet6!BU2,[1]DataTable2!$B$3:$J$27,6,TRUE)</f>
        <v>150 lbs</v>
      </c>
      <c r="BZ12" s="43" t="str">
        <f>VLOOKUP([1]Sheet6!BV2,[1]DataTable2!$B$3:$J$27,6,TRUE)</f>
        <v>110 lbs</v>
      </c>
      <c r="CA12" s="44" t="str">
        <f>VLOOKUP([1]Sheet6!BW2,[1]DataTable2!$B$3:$J$27,6,TRUE)</f>
        <v>205 lbs</v>
      </c>
      <c r="CB12" s="43" t="str">
        <f>VLOOKUP([1]Sheet6!BX2,[1]DataTable2!$B$3:$J$27,6,TRUE)</f>
        <v>150 lbs</v>
      </c>
      <c r="CC12" s="44" t="str">
        <f>VLOOKUP([1]Sheet6!BY2,[1]DataTable2!$B$3:$J$27,6,TRUE)</f>
        <v>190 lbs</v>
      </c>
      <c r="CD12" s="43" t="str">
        <f>VLOOKUP([1]Sheet6!BZ2,[1]DataTable2!$B$3:$J$27,6,TRUE)</f>
        <v>180 lbs</v>
      </c>
      <c r="CE12" s="44" t="str">
        <f>VLOOKUP([1]Sheet6!CA2,[1]DataTable2!$B$3:$J$27,6,TRUE)</f>
        <v>125 lbs</v>
      </c>
      <c r="CF12" s="43" t="str">
        <f>VLOOKUP([1]Sheet6!CB2,[1]DataTable2!$B$3:$J$27,6,TRUE)</f>
        <v>115 lbs</v>
      </c>
    </row>
    <row r="13" spans="2:84" x14ac:dyDescent="0.25">
      <c r="B13" s="113"/>
      <c r="C13" s="113"/>
      <c r="D13" s="45" t="s">
        <v>6</v>
      </c>
      <c r="E13" s="62" t="str">
        <f>VLOOKUP([1]Sheet6!A2,[1]DataTable2!$B$3:$J$27,9,TRUE)</f>
        <v>English</v>
      </c>
      <c r="F13" s="43" t="str">
        <f>VLOOKUP([1]Sheet6!B2,[1]DataTable2!$B$3:$J$27,9,TRUE)</f>
        <v>English</v>
      </c>
      <c r="G13" s="44" t="str">
        <f>VLOOKUP([1]Sheet6!C2,[1]DataTable2!$B$3:$J$27,9,TRUE)</f>
        <v>English</v>
      </c>
      <c r="H13" s="43" t="str">
        <f>VLOOKUP([1]Sheet6!D2,[1]DataTable2!$B$3:$J$27,9,TRUE)</f>
        <v>English</v>
      </c>
      <c r="I13" s="62" t="str">
        <f>VLOOKUP([1]Sheet6!E2,[1]DataTable2!$B$3:$J$27,9,TRUE)</f>
        <v>English</v>
      </c>
      <c r="J13" s="43" t="str">
        <f>VLOOKUP([1]Sheet6!F2,[1]DataTable2!$B$3:$J$27,9,TRUE)</f>
        <v>Spanish</v>
      </c>
      <c r="K13" s="43" t="str">
        <f>VLOOKUP([1]Sheet6!G2,[1]DataTable2!$B$3:$J$27,9,TRUE)</f>
        <v>English</v>
      </c>
      <c r="L13" s="43" t="str">
        <f>VLOOKUP([1]Sheet6!H2,[1]DataTable2!$B$3:$J$27,9,TRUE)</f>
        <v>English</v>
      </c>
      <c r="M13" s="58" t="str">
        <f>VLOOKUP([1]Sheet6!I2,[1]DataTable2!$B$3:$J$27,9,TRUE)</f>
        <v>Spanish</v>
      </c>
      <c r="N13" s="43" t="str">
        <f>VLOOKUP([1]Sheet6!J2,[1]DataTable2!$B$3:$J$27,9,TRUE)</f>
        <v>English</v>
      </c>
      <c r="O13" s="44" t="str">
        <f>VLOOKUP([1]Sheet6!K2,[1]DataTable2!$B$3:$J$27,9,TRUE)</f>
        <v>Spanish</v>
      </c>
      <c r="P13" s="43" t="str">
        <f>VLOOKUP([1]Sheet6!L2,[1]DataTable2!$B$3:$J$27,9,TRUE)</f>
        <v>Spanish</v>
      </c>
      <c r="Q13" s="44" t="str">
        <f>VLOOKUP([1]Sheet6!M2,[1]DataTable2!$B$3:$J$27,9,TRUE)</f>
        <v>Spanish</v>
      </c>
      <c r="R13" s="43" t="str">
        <f>VLOOKUP([1]Sheet6!N2,[1]DataTable2!$B$3:$J$27,9,TRUE)</f>
        <v>English</v>
      </c>
      <c r="S13" s="44" t="str">
        <f>VLOOKUP([1]Sheet6!O2,[1]DataTable2!$B$3:$J$27,9,TRUE)</f>
        <v>English</v>
      </c>
      <c r="T13" s="43" t="str">
        <f>VLOOKUP([1]Sheet6!P2,[1]DataTable2!$B$3:$J$27,9,TRUE)</f>
        <v>English</v>
      </c>
      <c r="U13" s="44" t="str">
        <f>VLOOKUP([1]Sheet6!Q2,[1]DataTable2!$B$3:$J$27,9,TRUE)</f>
        <v>Spanish</v>
      </c>
      <c r="V13" s="43" t="str">
        <f>VLOOKUP([1]Sheet6!R2,[1]DataTable2!$B$3:$J$27,9,TRUE)</f>
        <v>English</v>
      </c>
      <c r="W13" s="44" t="str">
        <f>VLOOKUP([1]Sheet6!S2,[1]DataTable2!$B$3:$J$27,9,TRUE)</f>
        <v>English</v>
      </c>
      <c r="X13" s="43" t="str">
        <f>VLOOKUP([1]Sheet6!T2,[1]DataTable2!$B$3:$J$27,9,TRUE)</f>
        <v>English</v>
      </c>
      <c r="Y13" s="44" t="str">
        <f>VLOOKUP([1]Sheet6!U2,[1]DataTable2!$B$3:$J$27,9,TRUE)</f>
        <v>English</v>
      </c>
      <c r="Z13" s="43" t="str">
        <f>VLOOKUP([1]Sheet6!V2,[1]DataTable2!$B$3:$J$27,9,TRUE)</f>
        <v>Spanish</v>
      </c>
      <c r="AA13" s="44" t="str">
        <f>VLOOKUP([1]Sheet6!W2,[1]DataTable2!$B$3:$J$27,9,TRUE)</f>
        <v>English</v>
      </c>
      <c r="AB13" s="43" t="str">
        <f>VLOOKUP([1]Sheet6!X2,[1]DataTable2!$B$3:$J$27,9,TRUE)</f>
        <v>Spanish</v>
      </c>
      <c r="AC13" s="44" t="str">
        <f>VLOOKUP([1]Sheet6!Y2,[1]DataTable2!$B$3:$J$27,9,TRUE)</f>
        <v>Spanish</v>
      </c>
      <c r="AD13" s="43" t="str">
        <f>VLOOKUP([1]Sheet6!Z2,[1]DataTable2!$B$3:$J$27,9,TRUE)</f>
        <v>English</v>
      </c>
      <c r="AE13" s="44" t="str">
        <f>VLOOKUP([1]Sheet6!AA2,[1]DataTable2!$B$3:$J$27,9,TRUE)</f>
        <v>Spanish</v>
      </c>
      <c r="AF13" s="43" t="str">
        <f>VLOOKUP([1]Sheet6!AB2,[1]DataTable2!$B$3:$J$27,9,TRUE)</f>
        <v>Spanish</v>
      </c>
      <c r="AG13" s="44" t="str">
        <f>VLOOKUP([1]Sheet6!AC2,[1]DataTable2!$B$3:$J$27,9,TRUE)</f>
        <v>Spanish</v>
      </c>
      <c r="AH13" s="43" t="str">
        <f>VLOOKUP([1]Sheet6!AD2,[1]DataTable2!$B$3:$J$27,9,TRUE)</f>
        <v>Spanish</v>
      </c>
      <c r="AI13" s="44" t="str">
        <f>VLOOKUP([1]Sheet6!AE2,[1]DataTable2!$B$3:$J$27,9,TRUE)</f>
        <v>English</v>
      </c>
      <c r="AJ13" s="43" t="str">
        <f>VLOOKUP([1]Sheet6!AF2,[1]DataTable2!$B$3:$J$27,9,TRUE)</f>
        <v>English</v>
      </c>
      <c r="AK13" s="44" t="str">
        <f>VLOOKUP([1]Sheet6!AG2,[1]DataTable2!$B$3:$J$27,9,TRUE)</f>
        <v>English</v>
      </c>
      <c r="AL13" s="43" t="str">
        <f>VLOOKUP([1]Sheet6!AH2,[1]DataTable2!$B$3:$J$27,9,TRUE)</f>
        <v>English</v>
      </c>
      <c r="AM13" s="44" t="str">
        <f>VLOOKUP([1]Sheet6!AI2,[1]DataTable2!$B$3:$J$27,9,TRUE)</f>
        <v>English</v>
      </c>
      <c r="AN13" s="43" t="str">
        <f>VLOOKUP([1]Sheet6!AJ2,[1]DataTable2!$B$3:$J$27,9,TRUE)</f>
        <v>Spanish</v>
      </c>
      <c r="AO13" s="44" t="str">
        <f>VLOOKUP([1]Sheet6!AK2,[1]DataTable2!$B$3:$J$27,9,TRUE)</f>
        <v>Spanish</v>
      </c>
      <c r="AP13" s="43" t="str">
        <f>VLOOKUP([1]Sheet6!AL2,[1]DataTable2!$B$3:$J$27,9,TRUE)</f>
        <v>English</v>
      </c>
      <c r="AQ13" s="44" t="str">
        <f>VLOOKUP([1]Sheet6!AM2,[1]DataTable2!$B$3:$J$27,9,TRUE)</f>
        <v>English</v>
      </c>
      <c r="AR13" s="43" t="str">
        <f>VLOOKUP([1]Sheet6!AN2,[1]DataTable2!$B$3:$J$27,9,TRUE)</f>
        <v>Spanish</v>
      </c>
      <c r="AS13" s="44" t="str">
        <f>VLOOKUP([1]Sheet6!AO2,[1]DataTable2!$B$3:$J$27,9,TRUE)</f>
        <v>English</v>
      </c>
      <c r="AT13" s="43" t="str">
        <f>VLOOKUP([1]Sheet6!AP2,[1]DataTable2!$B$3:$J$27,9,TRUE)</f>
        <v>English</v>
      </c>
      <c r="AU13" s="44" t="str">
        <f>VLOOKUP([1]Sheet6!AQ2,[1]DataTable2!$B$3:$J$27,9,TRUE)</f>
        <v>English</v>
      </c>
      <c r="AV13" s="43" t="str">
        <f>VLOOKUP([1]Sheet6!AR2,[1]DataTable2!$B$3:$J$27,9,TRUE)</f>
        <v>Spanish</v>
      </c>
      <c r="AW13" s="44" t="str">
        <f>VLOOKUP([1]Sheet6!AS2,[1]DataTable2!$B$3:$J$27,9,TRUE)</f>
        <v>English</v>
      </c>
      <c r="AX13" s="43" t="str">
        <f>VLOOKUP([1]Sheet6!AT2,[1]DataTable2!$B$3:$J$27,9,TRUE)</f>
        <v>Spanish</v>
      </c>
      <c r="AY13" s="44" t="str">
        <f>VLOOKUP([1]Sheet6!AU2,[1]DataTable2!$B$3:$J$27,9,TRUE)</f>
        <v>English</v>
      </c>
      <c r="AZ13" s="43" t="str">
        <f>VLOOKUP([1]Sheet6!AV2,[1]DataTable2!$B$3:$J$27,9,TRUE)</f>
        <v>English</v>
      </c>
      <c r="BA13" s="44" t="str">
        <f>VLOOKUP([1]Sheet6!AW2,[1]DataTable2!$B$3:$J$27,9,TRUE)</f>
        <v>English</v>
      </c>
      <c r="BB13" s="43" t="str">
        <f>VLOOKUP([1]Sheet6!AX2,[1]DataTable2!$B$3:$J$27,9,TRUE)</f>
        <v>English</v>
      </c>
      <c r="BC13" s="44" t="str">
        <f>VLOOKUP([1]Sheet6!AY2,[1]DataTable2!$B$3:$J$27,9,TRUE)</f>
        <v>English</v>
      </c>
      <c r="BD13" s="43" t="str">
        <f>VLOOKUP([1]Sheet6!AZ2,[1]DataTable2!$B$3:$J$27,9,TRUE)</f>
        <v>English</v>
      </c>
      <c r="BE13" s="44" t="str">
        <f>VLOOKUP([1]Sheet6!BA2,[1]DataTable2!$B$3:$J$27,9,TRUE)</f>
        <v>Spanish</v>
      </c>
      <c r="BF13" s="43" t="str">
        <f>VLOOKUP([1]Sheet6!BB2,[1]DataTable2!$B$3:$J$27,9,TRUE)</f>
        <v>Spanish</v>
      </c>
      <c r="BG13" s="44" t="str">
        <f>VLOOKUP([1]Sheet6!BC2,[1]DataTable2!$B$3:$J$27,9,TRUE)</f>
        <v>English</v>
      </c>
      <c r="BH13" s="43" t="str">
        <f>VLOOKUP([1]Sheet6!BD2,[1]DataTable2!$B$3:$J$27,9,TRUE)</f>
        <v>English</v>
      </c>
      <c r="BI13" s="44" t="str">
        <f>VLOOKUP([1]Sheet6!BE2,[1]DataTable2!$B$3:$J$27,9,TRUE)</f>
        <v>Spanish</v>
      </c>
      <c r="BJ13" s="43" t="str">
        <f>VLOOKUP([1]Sheet6!BF2,[1]DataTable2!$B$3:$J$27,9,TRUE)</f>
        <v>Spanish</v>
      </c>
      <c r="BK13" s="44" t="str">
        <f>VLOOKUP([1]Sheet6!BG2,[1]DataTable2!$B$3:$J$27,9,TRUE)</f>
        <v>English</v>
      </c>
      <c r="BL13" s="43" t="str">
        <f>VLOOKUP([1]Sheet6!BH2,[1]DataTable2!$B$3:$J$27,9,TRUE)</f>
        <v>English</v>
      </c>
      <c r="BM13" s="44" t="str">
        <f>VLOOKUP([1]Sheet6!BI2,[1]DataTable2!$B$3:$J$27,9,TRUE)</f>
        <v>English</v>
      </c>
      <c r="BN13" s="43" t="str">
        <f>VLOOKUP([1]Sheet6!BJ2,[1]DataTable2!$B$3:$J$27,9,TRUE)</f>
        <v>Spanish</v>
      </c>
      <c r="BO13" s="44" t="str">
        <f>VLOOKUP([1]Sheet6!BK2,[1]DataTable2!$B$3:$J$27,9,TRUE)</f>
        <v>English</v>
      </c>
      <c r="BP13" s="43" t="str">
        <f>VLOOKUP([1]Sheet6!BL2,[1]DataTable2!$B$3:$J$27,9,TRUE)</f>
        <v>English</v>
      </c>
      <c r="BQ13" s="44" t="str">
        <f>VLOOKUP([1]Sheet6!BM2,[1]DataTable2!$B$3:$J$27,9,TRUE)</f>
        <v>English</v>
      </c>
      <c r="BR13" s="43" t="str">
        <f>VLOOKUP([1]Sheet6!BN2,[1]DataTable2!$B$3:$J$27,9,TRUE)</f>
        <v>Spanish</v>
      </c>
      <c r="BS13" s="44" t="str">
        <f>VLOOKUP([1]Sheet6!BO2,[1]DataTable2!$B$3:$J$27,9,TRUE)</f>
        <v>English</v>
      </c>
      <c r="BT13" s="43" t="str">
        <f>VLOOKUP([1]Sheet6!BP2,[1]DataTable2!$B$3:$J$27,9,TRUE)</f>
        <v>English</v>
      </c>
      <c r="BU13" s="44" t="str">
        <f>VLOOKUP([1]Sheet6!BQ2,[1]DataTable2!$B$3:$J$27,9,TRUE)</f>
        <v>English</v>
      </c>
      <c r="BV13" s="43" t="str">
        <f>VLOOKUP([1]Sheet6!BR2,[1]DataTable2!$B$3:$J$27,9,TRUE)</f>
        <v>Spanish</v>
      </c>
      <c r="BW13" s="44" t="str">
        <f>VLOOKUP([1]Sheet6!BS2,[1]DataTable2!$B$3:$J$27,9,TRUE)</f>
        <v>English</v>
      </c>
      <c r="BX13" s="43" t="str">
        <f>VLOOKUP([1]Sheet6!BT2,[1]DataTable2!$B$3:$J$27,9,TRUE)</f>
        <v>English</v>
      </c>
      <c r="BY13" s="44" t="str">
        <f>VLOOKUP([1]Sheet6!BU2,[1]DataTable2!$B$3:$J$27,9,TRUE)</f>
        <v>English</v>
      </c>
      <c r="BZ13" s="43" t="str">
        <f>VLOOKUP([1]Sheet6!BV2,[1]DataTable2!$B$3:$J$27,9,TRUE)</f>
        <v>English</v>
      </c>
      <c r="CA13" s="44" t="str">
        <f>VLOOKUP([1]Sheet6!BW2,[1]DataTable2!$B$3:$J$27,9,TRUE)</f>
        <v>Spanish</v>
      </c>
      <c r="CB13" s="43" t="str">
        <f>VLOOKUP([1]Sheet6!BX2,[1]DataTable2!$B$3:$J$27,9,TRUE)</f>
        <v>English</v>
      </c>
      <c r="CC13" s="44" t="str">
        <f>VLOOKUP([1]Sheet6!BY2,[1]DataTable2!$B$3:$J$27,9,TRUE)</f>
        <v>English</v>
      </c>
      <c r="CD13" s="43" t="str">
        <f>VLOOKUP([1]Sheet6!BZ2,[1]DataTable2!$B$3:$J$27,9,TRUE)</f>
        <v>English</v>
      </c>
      <c r="CE13" s="44" t="str">
        <f>VLOOKUP([1]Sheet6!CA2,[1]DataTable2!$B$3:$J$27,9,TRUE)</f>
        <v>English</v>
      </c>
      <c r="CF13" s="43" t="str">
        <f>VLOOKUP([1]Sheet6!CB2,[1]DataTable2!$B$3:$J$27,9,TRUE)</f>
        <v>Spanish</v>
      </c>
    </row>
    <row r="14" spans="2:84" ht="15.75" thickBot="1" x14ac:dyDescent="0.3">
      <c r="B14" s="114"/>
      <c r="C14" s="114"/>
      <c r="D14" s="42" t="s">
        <v>5</v>
      </c>
      <c r="E14" s="96" t="str">
        <f>VLOOKUP([1]Sheet6!A2,[1]DataTable2!$B$3:$J$27,8,TRUE)</f>
        <v>Black</v>
      </c>
      <c r="F14" s="40" t="str">
        <f>VLOOKUP([1]Sheet6!B2,[1]DataTable2!$B$3:$J$27,8,TRUE)</f>
        <v>White</v>
      </c>
      <c r="G14" s="41" t="str">
        <f>VLOOKUP([1]Sheet6!C2,[1]DataTable2!$B$3:$J$27,8,TRUE)</f>
        <v>White</v>
      </c>
      <c r="H14" s="40" t="str">
        <f>VLOOKUP([1]Sheet6!D2,[1]DataTable2!$B$3:$J$27,8,TRUE)</f>
        <v>Asian</v>
      </c>
      <c r="I14" s="96" t="str">
        <f>VLOOKUP([1]Sheet6!E2,[1]DataTable2!$B$3:$J$27,8,TRUE)</f>
        <v>Asian</v>
      </c>
      <c r="J14" s="40" t="str">
        <f>VLOOKUP([1]Sheet6!F2,[1]DataTable2!$B$3:$J$27,8,TRUE)</f>
        <v>Asian</v>
      </c>
      <c r="K14" s="40" t="str">
        <f>VLOOKUP([1]Sheet6!G2,[1]DataTable2!$B$3:$J$27,8,TRUE)</f>
        <v>Hispanic</v>
      </c>
      <c r="L14" s="40" t="str">
        <f>VLOOKUP([1]Sheet6!H2,[1]DataTable2!$B$3:$J$27,8,TRUE)</f>
        <v>Asian</v>
      </c>
      <c r="M14" s="65" t="str">
        <f>VLOOKUP([1]Sheet6!I2,[1]DataTable2!$B$3:$J$27,8,TRUE)</f>
        <v>Asian</v>
      </c>
      <c r="N14" s="40" t="str">
        <f>VLOOKUP([1]Sheet6!J2,[1]DataTable2!$B$3:$J$27,8,TRUE)</f>
        <v>White</v>
      </c>
      <c r="O14" s="41" t="str">
        <f>VLOOKUP([1]Sheet6!K2,[1]DataTable2!$B$3:$J$27,8,TRUE)</f>
        <v>Asian</v>
      </c>
      <c r="P14" s="40" t="str">
        <f>VLOOKUP([1]Sheet6!L2,[1]DataTable2!$B$3:$J$27,8,TRUE)</f>
        <v>Black</v>
      </c>
      <c r="Q14" s="41" t="str">
        <f>VLOOKUP([1]Sheet6!M2,[1]DataTable2!$B$3:$J$27,8,TRUE)</f>
        <v>Asian</v>
      </c>
      <c r="R14" s="40" t="str">
        <f>VLOOKUP([1]Sheet6!N2,[1]DataTable2!$B$3:$J$27,8,TRUE)</f>
        <v>Asian</v>
      </c>
      <c r="S14" s="41" t="str">
        <f>VLOOKUP([1]Sheet6!O2,[1]DataTable2!$B$3:$J$27,8,TRUE)</f>
        <v>White</v>
      </c>
      <c r="T14" s="40" t="str">
        <f>VLOOKUP([1]Sheet6!P2,[1]DataTable2!$B$3:$J$27,8,TRUE)</f>
        <v>Asian</v>
      </c>
      <c r="U14" s="41" t="str">
        <f>VLOOKUP([1]Sheet6!Q2,[1]DataTable2!$B$3:$J$27,8,TRUE)</f>
        <v>Hispanic</v>
      </c>
      <c r="V14" s="40" t="str">
        <f>VLOOKUP([1]Sheet6!R2,[1]DataTable2!$B$3:$J$27,8,TRUE)</f>
        <v>White</v>
      </c>
      <c r="W14" s="41" t="str">
        <f>VLOOKUP([1]Sheet6!S2,[1]DataTable2!$B$3:$J$27,8,TRUE)</f>
        <v>Black</v>
      </c>
      <c r="X14" s="40" t="str">
        <f>VLOOKUP([1]Sheet6!T2,[1]DataTable2!$B$3:$J$27,8,TRUE)</f>
        <v>Hispanic</v>
      </c>
      <c r="Y14" s="41" t="str">
        <f>VLOOKUP([1]Sheet6!U2,[1]DataTable2!$B$3:$J$27,8,TRUE)</f>
        <v>White</v>
      </c>
      <c r="Z14" s="40" t="str">
        <f>VLOOKUP([1]Sheet6!V2,[1]DataTable2!$B$3:$J$27,8,TRUE)</f>
        <v>Black</v>
      </c>
      <c r="AA14" s="41" t="str">
        <f>VLOOKUP([1]Sheet6!W2,[1]DataTable2!$B$3:$J$27,8,TRUE)</f>
        <v>Hispanic</v>
      </c>
      <c r="AB14" s="40" t="str">
        <f>VLOOKUP([1]Sheet6!X2,[1]DataTable2!$B$3:$J$27,8,TRUE)</f>
        <v>Black</v>
      </c>
      <c r="AC14" s="41" t="str">
        <f>VLOOKUP([1]Sheet6!Y2,[1]DataTable2!$B$3:$J$27,8,TRUE)</f>
        <v>Asian</v>
      </c>
      <c r="AD14" s="40" t="str">
        <f>VLOOKUP([1]Sheet6!Z2,[1]DataTable2!$B$3:$J$27,8,TRUE)</f>
        <v>Hispanic</v>
      </c>
      <c r="AE14" s="41" t="str">
        <f>VLOOKUP([1]Sheet6!AA2,[1]DataTable2!$B$3:$J$27,8,TRUE)</f>
        <v>Hispanic</v>
      </c>
      <c r="AF14" s="40" t="str">
        <f>VLOOKUP([1]Sheet6!AB2,[1]DataTable2!$B$3:$J$27,8,TRUE)</f>
        <v>Black</v>
      </c>
      <c r="AG14" s="41" t="str">
        <f>VLOOKUP([1]Sheet6!AC2,[1]DataTable2!$B$3:$J$27,8,TRUE)</f>
        <v>Hispanic</v>
      </c>
      <c r="AH14" s="40" t="str">
        <f>VLOOKUP([1]Sheet6!AD2,[1]DataTable2!$B$3:$J$27,8,TRUE)</f>
        <v>Hispanic</v>
      </c>
      <c r="AI14" s="41" t="str">
        <f>VLOOKUP([1]Sheet6!AE2,[1]DataTable2!$B$3:$J$27,8,TRUE)</f>
        <v>Black</v>
      </c>
      <c r="AJ14" s="40" t="str">
        <f>VLOOKUP([1]Sheet6!AF2,[1]DataTable2!$B$3:$J$27,8,TRUE)</f>
        <v>White</v>
      </c>
      <c r="AK14" s="41" t="str">
        <f>VLOOKUP([1]Sheet6!AG2,[1]DataTable2!$B$3:$J$27,8,TRUE)</f>
        <v>Asian</v>
      </c>
      <c r="AL14" s="40" t="str">
        <f>VLOOKUP([1]Sheet6!AH2,[1]DataTable2!$B$3:$J$27,8,TRUE)</f>
        <v>Hispanic</v>
      </c>
      <c r="AM14" s="41" t="str">
        <f>VLOOKUP([1]Sheet6!AI2,[1]DataTable2!$B$3:$J$27,8,TRUE)</f>
        <v>Hispanic</v>
      </c>
      <c r="AN14" s="40" t="str">
        <f>VLOOKUP([1]Sheet6!AJ2,[1]DataTable2!$B$3:$J$27,8,TRUE)</f>
        <v>Hispanic</v>
      </c>
      <c r="AO14" s="41" t="str">
        <f>VLOOKUP([1]Sheet6!AK2,[1]DataTable2!$B$3:$J$27,8,TRUE)</f>
        <v>Black</v>
      </c>
      <c r="AP14" s="40" t="str">
        <f>VLOOKUP([1]Sheet6!AL2,[1]DataTable2!$B$3:$J$27,8,TRUE)</f>
        <v>White</v>
      </c>
      <c r="AQ14" s="41" t="str">
        <f>VLOOKUP([1]Sheet6!AM2,[1]DataTable2!$B$3:$J$27,8,TRUE)</f>
        <v>White</v>
      </c>
      <c r="AR14" s="40" t="str">
        <f>VLOOKUP([1]Sheet6!AN2,[1]DataTable2!$B$3:$J$27,8,TRUE)</f>
        <v>Black</v>
      </c>
      <c r="AS14" s="41" t="str">
        <f>VLOOKUP([1]Sheet6!AO2,[1]DataTable2!$B$3:$J$27,8,TRUE)</f>
        <v>White</v>
      </c>
      <c r="AT14" s="40" t="str">
        <f>VLOOKUP([1]Sheet6!AP2,[1]DataTable2!$B$3:$J$27,8,TRUE)</f>
        <v>White</v>
      </c>
      <c r="AU14" s="41" t="str">
        <f>VLOOKUP([1]Sheet6!AQ2,[1]DataTable2!$B$3:$J$27,8,TRUE)</f>
        <v>Asian</v>
      </c>
      <c r="AV14" s="40" t="str">
        <f>VLOOKUP([1]Sheet6!AR2,[1]DataTable2!$B$3:$J$27,8,TRUE)</f>
        <v>Asian</v>
      </c>
      <c r="AW14" s="41" t="str">
        <f>VLOOKUP([1]Sheet6!AS2,[1]DataTable2!$B$3:$J$27,8,TRUE)</f>
        <v>Hispanic</v>
      </c>
      <c r="AX14" s="40" t="str">
        <f>VLOOKUP([1]Sheet6!AT2,[1]DataTable2!$B$3:$J$27,8,TRUE)</f>
        <v>Hispanic</v>
      </c>
      <c r="AY14" s="41" t="str">
        <f>VLOOKUP([1]Sheet6!AU2,[1]DataTable2!$B$3:$J$27,8,TRUE)</f>
        <v>Asian</v>
      </c>
      <c r="AZ14" s="40" t="str">
        <f>VLOOKUP([1]Sheet6!AV2,[1]DataTable2!$B$3:$J$27,8,TRUE)</f>
        <v>Asian</v>
      </c>
      <c r="BA14" s="41" t="str">
        <f>VLOOKUP([1]Sheet6!AW2,[1]DataTable2!$B$3:$J$27,8,TRUE)</f>
        <v>Asian</v>
      </c>
      <c r="BB14" s="40" t="str">
        <f>VLOOKUP([1]Sheet6!AX2,[1]DataTable2!$B$3:$J$27,8,TRUE)</f>
        <v>White</v>
      </c>
      <c r="BC14" s="41" t="str">
        <f>VLOOKUP([1]Sheet6!AY2,[1]DataTable2!$B$3:$J$27,8,TRUE)</f>
        <v>Hispanic</v>
      </c>
      <c r="BD14" s="40" t="str">
        <f>VLOOKUP([1]Sheet6!AZ2,[1]DataTable2!$B$3:$J$27,8,TRUE)</f>
        <v>Hispanic</v>
      </c>
      <c r="BE14" s="41" t="str">
        <f>VLOOKUP([1]Sheet6!BA2,[1]DataTable2!$B$3:$J$27,8,TRUE)</f>
        <v>Hispanic</v>
      </c>
      <c r="BF14" s="40" t="str">
        <f>VLOOKUP([1]Sheet6!BB2,[1]DataTable2!$B$3:$J$27,8,TRUE)</f>
        <v>Black</v>
      </c>
      <c r="BG14" s="41" t="str">
        <f>VLOOKUP([1]Sheet6!BC2,[1]DataTable2!$B$3:$J$27,8,TRUE)</f>
        <v>Asian</v>
      </c>
      <c r="BH14" s="40" t="str">
        <f>VLOOKUP([1]Sheet6!BD2,[1]DataTable2!$B$3:$J$27,8,TRUE)</f>
        <v>Asian</v>
      </c>
      <c r="BI14" s="41" t="str">
        <f>VLOOKUP([1]Sheet6!BE2,[1]DataTable2!$B$3:$J$27,8,TRUE)</f>
        <v>Hispanic</v>
      </c>
      <c r="BJ14" s="40" t="str">
        <f>VLOOKUP([1]Sheet6!BF2,[1]DataTable2!$B$3:$J$27,8,TRUE)</f>
        <v>Hispanic</v>
      </c>
      <c r="BK14" s="41" t="str">
        <f>VLOOKUP([1]Sheet6!BG2,[1]DataTable2!$B$3:$J$27,8,TRUE)</f>
        <v>Asian</v>
      </c>
      <c r="BL14" s="40" t="str">
        <f>VLOOKUP([1]Sheet6!BH2,[1]DataTable2!$B$3:$J$27,8,TRUE)</f>
        <v>Asian</v>
      </c>
      <c r="BM14" s="41" t="str">
        <f>VLOOKUP([1]Sheet6!BI2,[1]DataTable2!$B$3:$J$27,8,TRUE)</f>
        <v>Asian</v>
      </c>
      <c r="BN14" s="40" t="str">
        <f>VLOOKUP([1]Sheet6!BJ2,[1]DataTable2!$B$3:$J$27,8,TRUE)</f>
        <v>Asian</v>
      </c>
      <c r="BO14" s="41" t="str">
        <f>VLOOKUP([1]Sheet6!BK2,[1]DataTable2!$B$3:$J$27,8,TRUE)</f>
        <v>Asian</v>
      </c>
      <c r="BP14" s="40" t="str">
        <f>VLOOKUP([1]Sheet6!BL2,[1]DataTable2!$B$3:$J$27,8,TRUE)</f>
        <v>White</v>
      </c>
      <c r="BQ14" s="41" t="str">
        <f>VLOOKUP([1]Sheet6!BM2,[1]DataTable2!$B$3:$J$27,8,TRUE)</f>
        <v>Asian</v>
      </c>
      <c r="BR14" s="40" t="str">
        <f>VLOOKUP([1]Sheet6!BN2,[1]DataTable2!$B$3:$J$27,8,TRUE)</f>
        <v>Hispanic</v>
      </c>
      <c r="BS14" s="41" t="str">
        <f>VLOOKUP([1]Sheet6!BO2,[1]DataTable2!$B$3:$J$27,8,TRUE)</f>
        <v>Asian</v>
      </c>
      <c r="BT14" s="40" t="str">
        <f>VLOOKUP([1]Sheet6!BP2,[1]DataTable2!$B$3:$J$27,8,TRUE)</f>
        <v>White</v>
      </c>
      <c r="BU14" s="41" t="str">
        <f>VLOOKUP([1]Sheet6!BQ2,[1]DataTable2!$B$3:$J$27,8,TRUE)</f>
        <v>White</v>
      </c>
      <c r="BV14" s="40" t="str">
        <f>VLOOKUP([1]Sheet6!BR2,[1]DataTable2!$B$3:$J$27,8,TRUE)</f>
        <v>Black</v>
      </c>
      <c r="BW14" s="41" t="str">
        <f>VLOOKUP([1]Sheet6!BS2,[1]DataTable2!$B$3:$J$27,8,TRUE)</f>
        <v>White</v>
      </c>
      <c r="BX14" s="40" t="str">
        <f>VLOOKUP([1]Sheet6!BT2,[1]DataTable2!$B$3:$J$27,8,TRUE)</f>
        <v>Asian</v>
      </c>
      <c r="BY14" s="41" t="str">
        <f>VLOOKUP([1]Sheet6!BU2,[1]DataTable2!$B$3:$J$27,8,TRUE)</f>
        <v>White</v>
      </c>
      <c r="BZ14" s="40" t="str">
        <f>VLOOKUP([1]Sheet6!BV2,[1]DataTable2!$B$3:$J$27,8,TRUE)</f>
        <v>White</v>
      </c>
      <c r="CA14" s="41" t="str">
        <f>VLOOKUP([1]Sheet6!BW2,[1]DataTable2!$B$3:$J$27,8,TRUE)</f>
        <v>Hispanic</v>
      </c>
      <c r="CB14" s="40" t="str">
        <f>VLOOKUP([1]Sheet6!BX2,[1]DataTable2!$B$3:$J$27,8,TRUE)</f>
        <v>White</v>
      </c>
      <c r="CC14" s="41" t="str">
        <f>VLOOKUP([1]Sheet6!BY2,[1]DataTable2!$B$3:$J$27,8,TRUE)</f>
        <v>White</v>
      </c>
      <c r="CD14" s="40" t="str">
        <f>VLOOKUP([1]Sheet6!BZ2,[1]DataTable2!$B$3:$J$27,8,TRUE)</f>
        <v>Asian</v>
      </c>
      <c r="CE14" s="41" t="str">
        <f>VLOOKUP([1]Sheet6!CA2,[1]DataTable2!$B$3:$J$27,8,TRUE)</f>
        <v>Hispanic</v>
      </c>
      <c r="CF14" s="40" t="str">
        <f>VLOOKUP([1]Sheet6!CB2,[1]DataTable2!$B$3:$J$27,8,TRUE)</f>
        <v>Black</v>
      </c>
    </row>
    <row r="15" spans="2:84" ht="15.75" thickBot="1" x14ac:dyDescent="0.3">
      <c r="B15" s="88"/>
      <c r="C15" s="83"/>
      <c r="D15" s="52"/>
      <c r="E15" s="49"/>
      <c r="F15" s="49"/>
      <c r="G15" s="50"/>
      <c r="H15" s="49"/>
      <c r="I15" s="81"/>
      <c r="J15" s="50"/>
      <c r="K15" s="49"/>
      <c r="L15" s="50"/>
      <c r="M15" s="80"/>
      <c r="N15" s="49"/>
      <c r="O15" s="50"/>
      <c r="P15" s="49"/>
      <c r="Q15" s="50"/>
      <c r="R15" s="49"/>
      <c r="S15" s="50"/>
      <c r="T15" s="49"/>
      <c r="U15" s="50"/>
      <c r="V15" s="49"/>
      <c r="W15" s="50"/>
      <c r="X15" s="49"/>
      <c r="Y15" s="50"/>
      <c r="Z15" s="49"/>
      <c r="AA15" s="50"/>
      <c r="AB15" s="49"/>
      <c r="AC15" s="50"/>
      <c r="AD15" s="49"/>
      <c r="AE15" s="50"/>
      <c r="AF15" s="49"/>
      <c r="AG15" s="50"/>
      <c r="AH15" s="49"/>
      <c r="AI15" s="50"/>
      <c r="AJ15" s="49"/>
      <c r="AK15" s="50"/>
      <c r="AL15" s="49"/>
      <c r="AM15" s="50"/>
      <c r="AN15" s="49"/>
      <c r="AO15" s="50"/>
      <c r="AP15" s="49"/>
      <c r="AQ15" s="50"/>
      <c r="AR15" s="49"/>
      <c r="AS15" s="50"/>
      <c r="AT15" s="49"/>
      <c r="AU15" s="50"/>
      <c r="AV15" s="49"/>
      <c r="AW15" s="50"/>
      <c r="AX15" s="49"/>
      <c r="AY15" s="50"/>
      <c r="AZ15" s="49"/>
      <c r="BA15" s="50"/>
      <c r="BB15" s="49"/>
      <c r="BC15" s="50"/>
      <c r="BD15" s="49"/>
      <c r="BE15" s="50"/>
      <c r="BF15" s="49"/>
      <c r="BG15" s="50"/>
      <c r="BH15" s="49"/>
      <c r="BI15" s="50"/>
      <c r="BJ15" s="49"/>
      <c r="BK15" s="50"/>
      <c r="BL15" s="49"/>
      <c r="BM15" s="50"/>
      <c r="BN15" s="49"/>
      <c r="BO15" s="50"/>
      <c r="BP15" s="49"/>
      <c r="BQ15" s="50"/>
      <c r="BR15" s="49"/>
      <c r="BS15" s="50"/>
      <c r="BT15" s="49"/>
      <c r="BU15" s="50"/>
      <c r="BV15" s="49"/>
      <c r="BW15" s="50"/>
      <c r="BX15" s="49"/>
      <c r="BY15" s="50"/>
      <c r="BZ15" s="49"/>
      <c r="CA15" s="50"/>
      <c r="CB15" s="49"/>
      <c r="CC15" s="50"/>
      <c r="CD15" s="49"/>
      <c r="CE15" s="50"/>
      <c r="CF15" s="49"/>
    </row>
    <row r="16" spans="2:84" ht="15.75" thickBot="1" x14ac:dyDescent="0.3">
      <c r="B16" s="92" t="s">
        <v>350</v>
      </c>
      <c r="C16" s="111" t="s">
        <v>352</v>
      </c>
      <c r="D16" s="111"/>
      <c r="E16" s="67" t="s">
        <v>100</v>
      </c>
      <c r="F16" s="67" t="s">
        <v>100</v>
      </c>
      <c r="G16" s="78" t="s">
        <v>100</v>
      </c>
      <c r="H16" s="67" t="s">
        <v>100</v>
      </c>
      <c r="I16" s="82" t="s">
        <v>100</v>
      </c>
      <c r="J16" s="63" t="s">
        <v>100</v>
      </c>
      <c r="K16" s="63" t="s">
        <v>100</v>
      </c>
      <c r="L16" s="63" t="s">
        <v>100</v>
      </c>
      <c r="M16" s="66" t="s">
        <v>100</v>
      </c>
      <c r="N16" s="67" t="s">
        <v>100</v>
      </c>
      <c r="O16" s="78" t="s">
        <v>100</v>
      </c>
      <c r="P16" s="67" t="s">
        <v>100</v>
      </c>
      <c r="Q16" s="78" t="s">
        <v>100</v>
      </c>
      <c r="R16" s="67" t="s">
        <v>100</v>
      </c>
      <c r="S16" s="78" t="s">
        <v>100</v>
      </c>
      <c r="T16" s="67" t="s">
        <v>100</v>
      </c>
      <c r="U16" s="78" t="s">
        <v>100</v>
      </c>
      <c r="V16" s="67" t="s">
        <v>100</v>
      </c>
      <c r="W16" s="78" t="s">
        <v>100</v>
      </c>
      <c r="X16" s="67" t="s">
        <v>100</v>
      </c>
      <c r="Y16" s="78" t="s">
        <v>100</v>
      </c>
      <c r="Z16" s="67" t="s">
        <v>100</v>
      </c>
      <c r="AA16" s="78" t="s">
        <v>100</v>
      </c>
      <c r="AB16" s="67" t="s">
        <v>100</v>
      </c>
      <c r="AC16" s="78" t="s">
        <v>100</v>
      </c>
      <c r="AD16" s="67" t="s">
        <v>100</v>
      </c>
      <c r="AE16" s="78" t="s">
        <v>100</v>
      </c>
      <c r="AF16" s="67" t="s">
        <v>100</v>
      </c>
      <c r="AG16" s="78" t="s">
        <v>100</v>
      </c>
      <c r="AH16" s="67" t="s">
        <v>100</v>
      </c>
      <c r="AI16" s="78" t="s">
        <v>100</v>
      </c>
      <c r="AJ16" s="67" t="s">
        <v>100</v>
      </c>
      <c r="AK16" s="78" t="s">
        <v>100</v>
      </c>
      <c r="AL16" s="67" t="s">
        <v>100</v>
      </c>
      <c r="AM16" s="78" t="s">
        <v>100</v>
      </c>
      <c r="AN16" s="67" t="s">
        <v>100</v>
      </c>
      <c r="AO16" s="78" t="s">
        <v>100</v>
      </c>
      <c r="AP16" s="67" t="s">
        <v>100</v>
      </c>
      <c r="AQ16" s="78" t="s">
        <v>100</v>
      </c>
      <c r="AR16" s="67" t="s">
        <v>100</v>
      </c>
      <c r="AS16" s="78" t="s">
        <v>100</v>
      </c>
      <c r="AT16" s="67" t="s">
        <v>100</v>
      </c>
      <c r="AU16" s="78" t="s">
        <v>100</v>
      </c>
      <c r="AV16" s="67" t="s">
        <v>100</v>
      </c>
      <c r="AW16" s="78" t="s">
        <v>100</v>
      </c>
      <c r="AX16" s="67" t="s">
        <v>100</v>
      </c>
      <c r="AY16" s="78" t="s">
        <v>100</v>
      </c>
      <c r="AZ16" s="67" t="s">
        <v>100</v>
      </c>
      <c r="BA16" s="78" t="s">
        <v>100</v>
      </c>
      <c r="BB16" s="67" t="s">
        <v>100</v>
      </c>
      <c r="BC16" s="78" t="s">
        <v>100</v>
      </c>
      <c r="BD16" s="67" t="s">
        <v>100</v>
      </c>
      <c r="BE16" s="78" t="s">
        <v>100</v>
      </c>
      <c r="BF16" s="67" t="s">
        <v>100</v>
      </c>
      <c r="BG16" s="78" t="s">
        <v>100</v>
      </c>
      <c r="BH16" s="67" t="s">
        <v>100</v>
      </c>
      <c r="BI16" s="78" t="s">
        <v>100</v>
      </c>
      <c r="BJ16" s="67" t="s">
        <v>100</v>
      </c>
      <c r="BK16" s="78" t="s">
        <v>100</v>
      </c>
      <c r="BL16" s="67" t="s">
        <v>100</v>
      </c>
      <c r="BM16" s="78" t="s">
        <v>100</v>
      </c>
      <c r="BN16" s="67" t="s">
        <v>100</v>
      </c>
      <c r="BO16" s="78" t="s">
        <v>100</v>
      </c>
      <c r="BP16" s="67" t="s">
        <v>100</v>
      </c>
      <c r="BQ16" s="78" t="s">
        <v>100</v>
      </c>
      <c r="BR16" s="67" t="s">
        <v>100</v>
      </c>
      <c r="BS16" s="78" t="s">
        <v>100</v>
      </c>
      <c r="BT16" s="67" t="s">
        <v>100</v>
      </c>
      <c r="BU16" s="78" t="s">
        <v>100</v>
      </c>
      <c r="BV16" s="67" t="s">
        <v>100</v>
      </c>
      <c r="BW16" s="78" t="s">
        <v>100</v>
      </c>
      <c r="BX16" s="67" t="s">
        <v>100</v>
      </c>
      <c r="BY16" s="78" t="s">
        <v>100</v>
      </c>
      <c r="BZ16" s="67" t="s">
        <v>100</v>
      </c>
      <c r="CA16" s="78" t="s">
        <v>100</v>
      </c>
      <c r="CB16" s="67" t="s">
        <v>100</v>
      </c>
      <c r="CC16" s="78" t="s">
        <v>100</v>
      </c>
      <c r="CD16" s="67" t="s">
        <v>100</v>
      </c>
      <c r="CE16" s="78" t="s">
        <v>100</v>
      </c>
      <c r="CF16" s="67" t="s">
        <v>100</v>
      </c>
    </row>
    <row r="17" spans="2:84" ht="15.75" thickBot="1" x14ac:dyDescent="0.3">
      <c r="B17" s="115"/>
      <c r="C17" s="83"/>
      <c r="D17" s="51"/>
      <c r="E17" s="49"/>
      <c r="F17" s="49"/>
      <c r="G17" s="50"/>
      <c r="H17" s="49"/>
      <c r="I17" s="50"/>
      <c r="J17" s="49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9"/>
      <c r="Y17" s="50"/>
      <c r="Z17" s="49"/>
      <c r="AA17" s="50"/>
      <c r="AB17" s="49"/>
      <c r="AC17" s="50"/>
      <c r="AD17" s="49"/>
      <c r="AE17" s="50"/>
      <c r="AF17" s="49"/>
      <c r="AG17" s="50"/>
      <c r="AH17" s="49"/>
      <c r="AI17" s="50"/>
      <c r="AJ17" s="49"/>
      <c r="AK17" s="50"/>
      <c r="AL17" s="49"/>
      <c r="AM17" s="50"/>
      <c r="AN17" s="49"/>
      <c r="AO17" s="50"/>
      <c r="AP17" s="49"/>
      <c r="AQ17" s="50"/>
      <c r="AR17" s="49"/>
      <c r="AS17" s="50"/>
      <c r="AT17" s="49"/>
      <c r="AU17" s="50"/>
      <c r="AV17" s="49"/>
      <c r="AW17" s="50"/>
      <c r="AX17" s="49"/>
      <c r="AY17" s="50"/>
      <c r="AZ17" s="49"/>
      <c r="BA17" s="50"/>
      <c r="BB17" s="49"/>
      <c r="BC17" s="50"/>
      <c r="BD17" s="49"/>
      <c r="BE17" s="50"/>
      <c r="BF17" s="49"/>
      <c r="BG17" s="50"/>
      <c r="BH17" s="49"/>
      <c r="BI17" s="50"/>
      <c r="BJ17" s="49"/>
      <c r="BK17" s="50"/>
      <c r="BL17" s="49"/>
      <c r="BM17" s="50"/>
      <c r="BN17" s="49"/>
      <c r="BO17" s="50"/>
      <c r="BP17" s="49"/>
      <c r="BQ17" s="50"/>
      <c r="BR17" s="49"/>
      <c r="BS17" s="50"/>
      <c r="BT17" s="49"/>
      <c r="BU17" s="50"/>
      <c r="BV17" s="49"/>
      <c r="BW17" s="50"/>
      <c r="BX17" s="49"/>
      <c r="BY17" s="50"/>
      <c r="BZ17" s="49"/>
      <c r="CA17" s="50"/>
      <c r="CB17" s="49"/>
      <c r="CC17" s="50"/>
      <c r="CD17" s="49"/>
      <c r="CE17" s="50"/>
      <c r="CF17" s="49"/>
    </row>
    <row r="18" spans="2:84" x14ac:dyDescent="0.25">
      <c r="B18" s="116"/>
      <c r="C18" s="84" t="s">
        <v>19</v>
      </c>
      <c r="D18" s="48" t="s">
        <v>4</v>
      </c>
      <c r="E18" s="46" t="str">
        <f>VLOOKUP([1]Sheet6!A22,[1]DataTable!$B$3:$E$103,3,TRUE)</f>
        <v>Melissa</v>
      </c>
      <c r="F18" s="46" t="str">
        <f>VLOOKUP([1]Sheet6!B22,[1]DataTable!$B$3:$E$103,3,TRUE)</f>
        <v>Rebecca</v>
      </c>
      <c r="G18" s="47" t="str">
        <f>VLOOKUP([1]Sheet6!C22,[1]DataTable!$B$3:$E$103,3,TRUE)</f>
        <v>Margaret</v>
      </c>
      <c r="H18" s="46" t="str">
        <f>VLOOKUP([1]Sheet6!D22,[1]DataTable!$B$3:$E$103,3,TRUE)</f>
        <v>Susan</v>
      </c>
      <c r="I18" s="47" t="str">
        <f>VLOOKUP([1]Sheet6!E22,[1]DataTable!$B$3:$E$103,3,TRUE)</f>
        <v>Lisa</v>
      </c>
      <c r="J18" s="46" t="str">
        <f>VLOOKUP([1]Sheet6!F22,[1]DataTable!$B$3:$E$103,3,TRUE)</f>
        <v>Theresa</v>
      </c>
      <c r="K18" s="47" t="str">
        <f>VLOOKUP([1]Sheet6!G22,[1]DataTable!$B$3:$E$103,3,TRUE)</f>
        <v>Sophia</v>
      </c>
      <c r="L18" s="46" t="str">
        <f>VLOOKUP([1]Sheet6!H22,[1]DataTable!$B$3:$E$103,3,TRUE)</f>
        <v>Karen</v>
      </c>
      <c r="M18" s="47" t="str">
        <f>VLOOKUP([1]Sheet6!I22,[1]DataTable!$B$3:$E$103,3,TRUE)</f>
        <v>Maria</v>
      </c>
      <c r="N18" s="46" t="str">
        <f>VLOOKUP([1]Sheet6!J22,[1]DataTable!$B$3:$E$103,3,TRUE)</f>
        <v>Dorothy</v>
      </c>
      <c r="O18" s="47" t="str">
        <f>VLOOKUP([1]Sheet6!K22,[1]DataTable!$B$3:$E$103,3,TRUE)</f>
        <v>Victoria</v>
      </c>
      <c r="P18" s="46" t="str">
        <f>VLOOKUP([1]Sheet6!L22,[1]DataTable!$B$3:$E$103,3,TRUE)</f>
        <v>Stephanie</v>
      </c>
      <c r="Q18" s="47" t="str">
        <f>VLOOKUP([1]Sheet6!M22,[1]DataTable!$B$3:$E$103,3,TRUE)</f>
        <v>Lauren</v>
      </c>
      <c r="R18" s="46" t="str">
        <f>VLOOKUP([1]Sheet6!N22,[1]DataTable!$B$3:$E$103,3,TRUE)</f>
        <v>Teresa</v>
      </c>
      <c r="S18" s="47" t="str">
        <f>VLOOKUP([1]Sheet6!O22,[1]DataTable!$B$3:$E$103,3,TRUE)</f>
        <v>Katherine</v>
      </c>
      <c r="T18" s="46" t="str">
        <f>VLOOKUP([1]Sheet6!P22,[1]DataTable!$B$3:$E$103,3,TRUE)</f>
        <v>Emily</v>
      </c>
      <c r="U18" s="47" t="str">
        <f>VLOOKUP([1]Sheet6!Q22,[1]DataTable!$B$3:$E$103,3,TRUE)</f>
        <v>Helen</v>
      </c>
      <c r="V18" s="46" t="str">
        <f>VLOOKUP([1]Sheet6!R22,[1]DataTable!$B$3:$E$103,3,TRUE)</f>
        <v>Christina</v>
      </c>
      <c r="W18" s="47" t="str">
        <f>VLOOKUP([1]Sheet6!S22,[1]DataTable!$B$3:$E$103,3,TRUE)</f>
        <v>Deborah</v>
      </c>
      <c r="X18" s="46" t="str">
        <f>VLOOKUP([1]Sheet6!T22,[1]DataTable!$B$3:$E$103,3,TRUE)</f>
        <v>Ashley</v>
      </c>
      <c r="Y18" s="47" t="str">
        <f>VLOOKUP([1]Sheet6!U22,[1]DataTable!$B$3:$E$103,3,TRUE)</f>
        <v>Kathleen</v>
      </c>
      <c r="Z18" s="46" t="str">
        <f>VLOOKUP([1]Sheet6!V22,[1]DataTable!$B$3:$E$103,3,TRUE)</f>
        <v>Brittany</v>
      </c>
      <c r="AA18" s="47" t="str">
        <f>VLOOKUP([1]Sheet6!W22,[1]DataTable!$B$3:$E$103,3,TRUE)</f>
        <v>Ruth</v>
      </c>
      <c r="AB18" s="46" t="str">
        <f>VLOOKUP([1]Sheet6!X22,[1]DataTable!$B$3:$E$103,3,TRUE)</f>
        <v>Madison</v>
      </c>
      <c r="AC18" s="47" t="str">
        <f>VLOOKUP([1]Sheet6!Y22,[1]DataTable!$B$3:$E$103,3,TRUE)</f>
        <v>Debra</v>
      </c>
      <c r="AD18" s="46" t="str">
        <f>VLOOKUP([1]Sheet6!Z22,[1]DataTable!$B$3:$E$103,3,TRUE)</f>
        <v>Laura</v>
      </c>
      <c r="AE18" s="47" t="str">
        <f>VLOOKUP([1]Sheet6!AA22,[1]DataTable!$B$3:$E$103,3,TRUE)</f>
        <v>Olivia</v>
      </c>
      <c r="AF18" s="46" t="str">
        <f>VLOOKUP([1]Sheet6!AB22,[1]DataTable!$B$3:$E$103,3,TRUE)</f>
        <v>Elizabeth</v>
      </c>
      <c r="AG18" s="47" t="str">
        <f>VLOOKUP([1]Sheet6!AC22,[1]DataTable!$B$3:$E$103,3,TRUE)</f>
        <v>Julie</v>
      </c>
      <c r="AH18" s="46" t="str">
        <f>VLOOKUP([1]Sheet6!AD22,[1]DataTable!$B$3:$E$103,3,TRUE)</f>
        <v>Jacqueline</v>
      </c>
      <c r="AI18" s="47" t="str">
        <f>VLOOKUP([1]Sheet6!AE22,[1]DataTable!$B$3:$E$103,3,TRUE)</f>
        <v>Debra</v>
      </c>
      <c r="AJ18" s="46" t="str">
        <f>VLOOKUP([1]Sheet6!AF22,[1]DataTable!$B$3:$E$103,3,TRUE)</f>
        <v>Rose</v>
      </c>
      <c r="AK18" s="47" t="str">
        <f>VLOOKUP([1]Sheet6!AG22,[1]DataTable!$B$3:$E$103,3,TRUE)</f>
        <v>Hannah</v>
      </c>
      <c r="AL18" s="46" t="str">
        <f>VLOOKUP([1]Sheet6!AH22,[1]DataTable!$B$3:$E$103,3,TRUE)</f>
        <v>Helen</v>
      </c>
      <c r="AM18" s="47" t="str">
        <f>VLOOKUP([1]Sheet6!AI22,[1]DataTable!$B$3:$E$103,3,TRUE)</f>
        <v>Julia</v>
      </c>
      <c r="AN18" s="46" t="str">
        <f>VLOOKUP([1]Sheet6!AJ22,[1]DataTable!$B$3:$E$103,3,TRUE)</f>
        <v>Judith</v>
      </c>
      <c r="AO18" s="47" t="str">
        <f>VLOOKUP([1]Sheet6!AK22,[1]DataTable!$B$3:$E$103,3,TRUE)</f>
        <v>Shirley</v>
      </c>
      <c r="AP18" s="46" t="str">
        <f>VLOOKUP([1]Sheet6!AL22,[1]DataTable!$B$3:$E$103,3,TRUE)</f>
        <v>Patricia</v>
      </c>
      <c r="AQ18" s="47" t="str">
        <f>VLOOKUP([1]Sheet6!AM22,[1]DataTable!$B$3:$E$103,3,TRUE)</f>
        <v>Cheryl</v>
      </c>
      <c r="AR18" s="46" t="str">
        <f>VLOOKUP([1]Sheet6!AN22,[1]DataTable!$B$3:$E$103,3,TRUE)</f>
        <v>Rachel</v>
      </c>
      <c r="AS18" s="47" t="str">
        <f>VLOOKUP([1]Sheet6!AO22,[1]DataTable!$B$3:$E$103,3,TRUE)</f>
        <v>Martha</v>
      </c>
      <c r="AT18" s="46" t="str">
        <f>VLOOKUP([1]Sheet6!AP22,[1]DataTable!$B$3:$E$103,3,TRUE)</f>
        <v>Rachel</v>
      </c>
      <c r="AU18" s="47" t="str">
        <f>VLOOKUP([1]Sheet6!AQ22,[1]DataTable!$B$3:$E$103,3,TRUE)</f>
        <v>Megan</v>
      </c>
      <c r="AV18" s="46" t="str">
        <f>VLOOKUP([1]Sheet6!AR22,[1]DataTable!$B$3:$E$103,3,TRUE)</f>
        <v>Donna</v>
      </c>
      <c r="AW18" s="47" t="str">
        <f>VLOOKUP([1]Sheet6!AS22,[1]DataTable!$B$3:$E$103,3,TRUE)</f>
        <v>Jennifer</v>
      </c>
      <c r="AX18" s="46" t="str">
        <f>VLOOKUP([1]Sheet6!AT22,[1]DataTable!$B$3:$E$103,3,TRUE)</f>
        <v>Michelle</v>
      </c>
      <c r="AY18" s="47" t="str">
        <f>VLOOKUP([1]Sheet6!AU22,[1]DataTable!$B$3:$E$103,3,TRUE)</f>
        <v>Lisa</v>
      </c>
      <c r="AZ18" s="46" t="str">
        <f>VLOOKUP([1]Sheet6!AV22,[1]DataTable!$B$3:$E$103,3,TRUE)</f>
        <v>Madison</v>
      </c>
      <c r="BA18" s="47" t="str">
        <f>VLOOKUP([1]Sheet6!AW22,[1]DataTable!$B$3:$E$103,3,TRUE)</f>
        <v>Alice</v>
      </c>
      <c r="BB18" s="46" t="str">
        <f>VLOOKUP([1]Sheet6!AX22,[1]DataTable!$B$3:$E$103,3,TRUE)</f>
        <v>Elizabeth</v>
      </c>
      <c r="BC18" s="47" t="str">
        <f>VLOOKUP([1]Sheet6!AY22,[1]DataTable!$B$3:$E$103,3,TRUE)</f>
        <v>Olivia</v>
      </c>
      <c r="BD18" s="46" t="str">
        <f>VLOOKUP([1]Sheet6!AZ22,[1]DataTable!$B$3:$E$103,3,TRUE)</f>
        <v>Emily</v>
      </c>
      <c r="BE18" s="47" t="str">
        <f>VLOOKUP([1]Sheet6!BA22,[1]DataTable!$B$3:$E$103,3,TRUE)</f>
        <v>Mary</v>
      </c>
      <c r="BF18" s="46" t="str">
        <f>VLOOKUP([1]Sheet6!BB22,[1]DataTable!$B$3:$E$103,3,TRUE)</f>
        <v>Shirley</v>
      </c>
      <c r="BG18" s="47" t="str">
        <f>VLOOKUP([1]Sheet6!BC22,[1]DataTable!$B$3:$E$103,3,TRUE)</f>
        <v>Sophia</v>
      </c>
      <c r="BH18" s="46" t="str">
        <f>VLOOKUP([1]Sheet6!BD22,[1]DataTable!$B$3:$E$103,3,TRUE)</f>
        <v>Margaret</v>
      </c>
      <c r="BI18" s="47" t="str">
        <f>VLOOKUP([1]Sheet6!BE22,[1]DataTable!$B$3:$E$103,3,TRUE)</f>
        <v>Samantha</v>
      </c>
      <c r="BJ18" s="46" t="str">
        <f>VLOOKUP([1]Sheet6!BF22,[1]DataTable!$B$3:$E$103,3,TRUE)</f>
        <v>Dorothy</v>
      </c>
      <c r="BK18" s="47" t="str">
        <f>VLOOKUP([1]Sheet6!BG22,[1]DataTable!$B$3:$E$103,3,TRUE)</f>
        <v>Lauren</v>
      </c>
      <c r="BL18" s="46" t="str">
        <f>VLOOKUP([1]Sheet6!BH22,[1]DataTable!$B$3:$E$103,3,TRUE)</f>
        <v>Ashley</v>
      </c>
      <c r="BM18" s="47" t="str">
        <f>VLOOKUP([1]Sheet6!BI22,[1]DataTable!$B$3:$E$103,3,TRUE)</f>
        <v>Emma</v>
      </c>
      <c r="BN18" s="46" t="str">
        <f>VLOOKUP([1]Sheet6!BJ22,[1]DataTable!$B$3:$E$103,3,TRUE)</f>
        <v>Heather</v>
      </c>
      <c r="BO18" s="47" t="str">
        <f>VLOOKUP([1]Sheet6!BK22,[1]DataTable!$B$3:$E$103,3,TRUE)</f>
        <v>Doris</v>
      </c>
      <c r="BP18" s="46" t="str">
        <f>VLOOKUP([1]Sheet6!BL22,[1]DataTable!$B$3:$E$103,3,TRUE)</f>
        <v>Jacqueline</v>
      </c>
      <c r="BQ18" s="47" t="str">
        <f>VLOOKUP([1]Sheet6!BM22,[1]DataTable!$B$3:$E$103,3,TRUE)</f>
        <v>Marilyn</v>
      </c>
      <c r="BR18" s="46" t="str">
        <f>VLOOKUP([1]Sheet6!BN22,[1]DataTable!$B$3:$E$103,3,TRUE)</f>
        <v>Christina</v>
      </c>
      <c r="BS18" s="47" t="str">
        <f>VLOOKUP([1]Sheet6!BO22,[1]DataTable!$B$3:$E$103,3,TRUE)</f>
        <v>Emily</v>
      </c>
      <c r="BT18" s="46" t="str">
        <f>VLOOKUP([1]Sheet6!BP22,[1]DataTable!$B$3:$E$103,3,TRUE)</f>
        <v>Janice</v>
      </c>
      <c r="BU18" s="47" t="str">
        <f>VLOOKUP([1]Sheet6!BQ22,[1]DataTable!$B$3:$E$103,3,TRUE)</f>
        <v>Kimberly</v>
      </c>
      <c r="BV18" s="46" t="str">
        <f>VLOOKUP([1]Sheet6!BR22,[1]DataTable!$B$3:$E$103,3,TRUE)</f>
        <v>Elizabeth</v>
      </c>
      <c r="BW18" s="47" t="str">
        <f>VLOOKUP([1]Sheet6!BS22,[1]DataTable!$B$3:$E$103,3,TRUE)</f>
        <v>Cheryl</v>
      </c>
      <c r="BX18" s="46" t="str">
        <f>VLOOKUP([1]Sheet6!BT22,[1]DataTable!$B$3:$E$103,3,TRUE)</f>
        <v>Kathryn</v>
      </c>
      <c r="BY18" s="47" t="str">
        <f>VLOOKUP([1]Sheet6!BU22,[1]DataTable!$B$3:$E$103,3,TRUE)</f>
        <v>Sara</v>
      </c>
      <c r="BZ18" s="46" t="str">
        <f>VLOOKUP([1]Sheet6!BV22,[1]DataTable!$B$3:$E$103,3,TRUE)</f>
        <v>Madison</v>
      </c>
      <c r="CA18" s="47" t="str">
        <f>VLOOKUP([1]Sheet6!BW22,[1]DataTable!$B$3:$E$103,3,TRUE)</f>
        <v>Rose</v>
      </c>
      <c r="CB18" s="46" t="str">
        <f>VLOOKUP([1]Sheet6!BX22,[1]DataTable!$B$3:$E$103,3,TRUE)</f>
        <v>Frances</v>
      </c>
      <c r="CC18" s="47" t="str">
        <f>VLOOKUP([1]Sheet6!BY22,[1]DataTable!$B$3:$E$103,3,TRUE)</f>
        <v>Ruth</v>
      </c>
      <c r="CD18" s="46" t="str">
        <f>VLOOKUP([1]Sheet6!BZ22,[1]DataTable!$B$3:$E$103,3,TRUE)</f>
        <v>Sandra</v>
      </c>
      <c r="CE18" s="103" t="str">
        <f>VLOOKUP([1]Sheet6!CA22,[1]DataTable!$B$3:$E$103,3,TRUE)</f>
        <v>Judith</v>
      </c>
      <c r="CF18" s="46" t="str">
        <f>VLOOKUP([1]Sheet6!CB22,[1]DataTable!$B$3:$E$103,3,TRUE)</f>
        <v>Brenda</v>
      </c>
    </row>
    <row r="19" spans="2:84" x14ac:dyDescent="0.25">
      <c r="B19" s="116"/>
      <c r="C19" s="85"/>
      <c r="D19" s="45" t="s">
        <v>3</v>
      </c>
      <c r="E19" s="57" t="s">
        <v>246</v>
      </c>
      <c r="F19" s="57" t="s">
        <v>235</v>
      </c>
      <c r="G19" s="73" t="s">
        <v>254</v>
      </c>
      <c r="H19" s="57" t="s">
        <v>291</v>
      </c>
      <c r="I19" s="73" t="s">
        <v>269</v>
      </c>
      <c r="J19" s="57" t="s">
        <v>250</v>
      </c>
      <c r="K19" s="73" t="s">
        <v>296</v>
      </c>
      <c r="L19" s="57" t="s">
        <v>242</v>
      </c>
      <c r="M19" s="73" t="s">
        <v>243</v>
      </c>
      <c r="N19" s="57" t="s">
        <v>289</v>
      </c>
      <c r="O19" s="73" t="s">
        <v>309</v>
      </c>
      <c r="P19" s="57" t="s">
        <v>276</v>
      </c>
      <c r="Q19" s="73" t="s">
        <v>247</v>
      </c>
      <c r="R19" s="57" t="s">
        <v>295</v>
      </c>
      <c r="S19" s="73" t="s">
        <v>300</v>
      </c>
      <c r="T19" s="57" t="s">
        <v>277</v>
      </c>
      <c r="U19" s="73" t="s">
        <v>241</v>
      </c>
      <c r="V19" s="57" t="s">
        <v>308</v>
      </c>
      <c r="W19" s="73" t="s">
        <v>281</v>
      </c>
      <c r="X19" s="57" t="s">
        <v>273</v>
      </c>
      <c r="Y19" s="73" t="s">
        <v>234</v>
      </c>
      <c r="Z19" s="57" t="s">
        <v>259</v>
      </c>
      <c r="AA19" s="73" t="s">
        <v>258</v>
      </c>
      <c r="AB19" s="57" t="s">
        <v>304</v>
      </c>
      <c r="AC19" s="73" t="s">
        <v>238</v>
      </c>
      <c r="AD19" s="57" t="s">
        <v>284</v>
      </c>
      <c r="AE19" s="73" t="s">
        <v>237</v>
      </c>
      <c r="AF19" s="57" t="s">
        <v>267</v>
      </c>
      <c r="AG19" s="73" t="s">
        <v>292</v>
      </c>
      <c r="AH19" s="57" t="s">
        <v>302</v>
      </c>
      <c r="AI19" s="73" t="s">
        <v>244</v>
      </c>
      <c r="AJ19" s="57" t="s">
        <v>233</v>
      </c>
      <c r="AK19" s="73" t="s">
        <v>240</v>
      </c>
      <c r="AL19" s="57" t="s">
        <v>256</v>
      </c>
      <c r="AM19" s="73" t="s">
        <v>274</v>
      </c>
      <c r="AN19" s="57" t="s">
        <v>265</v>
      </c>
      <c r="AO19" s="73" t="s">
        <v>261</v>
      </c>
      <c r="AP19" s="57" t="s">
        <v>279</v>
      </c>
      <c r="AQ19" s="73" t="s">
        <v>260</v>
      </c>
      <c r="AR19" s="57" t="s">
        <v>270</v>
      </c>
      <c r="AS19" s="73" t="s">
        <v>286</v>
      </c>
      <c r="AT19" s="57" t="s">
        <v>298</v>
      </c>
      <c r="AU19" s="73" t="s">
        <v>310</v>
      </c>
      <c r="AV19" s="57" t="s">
        <v>236</v>
      </c>
      <c r="AW19" s="73" t="s">
        <v>306</v>
      </c>
      <c r="AX19" s="57" t="s">
        <v>343</v>
      </c>
      <c r="AY19" s="73" t="s">
        <v>266</v>
      </c>
      <c r="AZ19" s="57" t="s">
        <v>257</v>
      </c>
      <c r="BA19" s="73" t="s">
        <v>293</v>
      </c>
      <c r="BB19" s="57" t="s">
        <v>268</v>
      </c>
      <c r="BC19" s="73" t="s">
        <v>245</v>
      </c>
      <c r="BD19" s="57" t="s">
        <v>271</v>
      </c>
      <c r="BE19" s="73" t="s">
        <v>275</v>
      </c>
      <c r="BF19" s="57" t="s">
        <v>307</v>
      </c>
      <c r="BG19" s="73" t="s">
        <v>299</v>
      </c>
      <c r="BH19" s="57" t="s">
        <v>252</v>
      </c>
      <c r="BI19" s="73" t="s">
        <v>287</v>
      </c>
      <c r="BJ19" s="57" t="s">
        <v>263</v>
      </c>
      <c r="BK19" s="73" t="s">
        <v>255</v>
      </c>
      <c r="BL19" s="57" t="s">
        <v>283</v>
      </c>
      <c r="BM19" s="73" t="s">
        <v>248</v>
      </c>
      <c r="BN19" s="57" t="s">
        <v>290</v>
      </c>
      <c r="BO19" s="73" t="s">
        <v>262</v>
      </c>
      <c r="BP19" s="57" t="s">
        <v>264</v>
      </c>
      <c r="BQ19" s="73" t="s">
        <v>282</v>
      </c>
      <c r="BR19" s="57" t="s">
        <v>301</v>
      </c>
      <c r="BS19" s="73" t="s">
        <v>294</v>
      </c>
      <c r="BT19" s="57" t="s">
        <v>272</v>
      </c>
      <c r="BU19" s="73" t="s">
        <v>249</v>
      </c>
      <c r="BV19" s="57" t="s">
        <v>239</v>
      </c>
      <c r="BW19" s="73" t="s">
        <v>251</v>
      </c>
      <c r="BX19" s="57" t="s">
        <v>288</v>
      </c>
      <c r="BY19" s="73" t="s">
        <v>342</v>
      </c>
      <c r="BZ19" s="57" t="s">
        <v>280</v>
      </c>
      <c r="CA19" s="73" t="s">
        <v>305</v>
      </c>
      <c r="CB19" s="57" t="s">
        <v>303</v>
      </c>
      <c r="CC19" s="73" t="s">
        <v>285</v>
      </c>
      <c r="CD19" s="57" t="s">
        <v>278</v>
      </c>
      <c r="CE19" s="104" t="s">
        <v>232</v>
      </c>
      <c r="CF19" s="57" t="s">
        <v>253</v>
      </c>
    </row>
    <row r="20" spans="2:84" x14ac:dyDescent="0.25">
      <c r="B20" s="116"/>
      <c r="C20" s="85"/>
      <c r="D20" s="45" t="s">
        <v>2</v>
      </c>
      <c r="E20" s="43" t="s">
        <v>13</v>
      </c>
      <c r="F20" s="43" t="s">
        <v>13</v>
      </c>
      <c r="G20" s="44" t="s">
        <v>13</v>
      </c>
      <c r="H20" s="43" t="s">
        <v>13</v>
      </c>
      <c r="I20" s="44" t="s">
        <v>13</v>
      </c>
      <c r="J20" s="43" t="s">
        <v>13</v>
      </c>
      <c r="K20" s="44" t="s">
        <v>13</v>
      </c>
      <c r="L20" s="43" t="s">
        <v>13</v>
      </c>
      <c r="M20" s="44" t="s">
        <v>13</v>
      </c>
      <c r="N20" s="43" t="s">
        <v>13</v>
      </c>
      <c r="O20" s="44" t="s">
        <v>13</v>
      </c>
      <c r="P20" s="43" t="s">
        <v>13</v>
      </c>
      <c r="Q20" s="44" t="s">
        <v>13</v>
      </c>
      <c r="R20" s="43" t="s">
        <v>13</v>
      </c>
      <c r="S20" s="44" t="s">
        <v>13</v>
      </c>
      <c r="T20" s="43" t="s">
        <v>13</v>
      </c>
      <c r="U20" s="44" t="s">
        <v>13</v>
      </c>
      <c r="V20" s="43" t="s">
        <v>13</v>
      </c>
      <c r="W20" s="44" t="s">
        <v>13</v>
      </c>
      <c r="X20" s="43" t="s">
        <v>13</v>
      </c>
      <c r="Y20" s="44" t="s">
        <v>13</v>
      </c>
      <c r="Z20" s="43" t="s">
        <v>13</v>
      </c>
      <c r="AA20" s="44" t="s">
        <v>13</v>
      </c>
      <c r="AB20" s="43" t="s">
        <v>13</v>
      </c>
      <c r="AC20" s="44" t="s">
        <v>13</v>
      </c>
      <c r="AD20" s="43" t="s">
        <v>13</v>
      </c>
      <c r="AE20" s="44" t="s">
        <v>13</v>
      </c>
      <c r="AF20" s="43" t="s">
        <v>13</v>
      </c>
      <c r="AG20" s="44" t="s">
        <v>13</v>
      </c>
      <c r="AH20" s="43" t="s">
        <v>13</v>
      </c>
      <c r="AI20" s="44" t="s">
        <v>13</v>
      </c>
      <c r="AJ20" s="43" t="s">
        <v>13</v>
      </c>
      <c r="AK20" s="44" t="s">
        <v>13</v>
      </c>
      <c r="AL20" s="43" t="s">
        <v>13</v>
      </c>
      <c r="AM20" s="44" t="s">
        <v>13</v>
      </c>
      <c r="AN20" s="43" t="s">
        <v>13</v>
      </c>
      <c r="AO20" s="44" t="s">
        <v>13</v>
      </c>
      <c r="AP20" s="43" t="s">
        <v>13</v>
      </c>
      <c r="AQ20" s="44" t="s">
        <v>13</v>
      </c>
      <c r="AR20" s="43" t="s">
        <v>13</v>
      </c>
      <c r="AS20" s="44" t="s">
        <v>13</v>
      </c>
      <c r="AT20" s="43" t="s">
        <v>13</v>
      </c>
      <c r="AU20" s="44" t="s">
        <v>13</v>
      </c>
      <c r="AV20" s="43" t="s">
        <v>13</v>
      </c>
      <c r="AW20" s="44" t="s">
        <v>13</v>
      </c>
      <c r="AX20" s="43" t="s">
        <v>13</v>
      </c>
      <c r="AY20" s="44" t="s">
        <v>13</v>
      </c>
      <c r="AZ20" s="43" t="s">
        <v>13</v>
      </c>
      <c r="BA20" s="44" t="s">
        <v>13</v>
      </c>
      <c r="BB20" s="43" t="s">
        <v>13</v>
      </c>
      <c r="BC20" s="44" t="s">
        <v>13</v>
      </c>
      <c r="BD20" s="43" t="s">
        <v>13</v>
      </c>
      <c r="BE20" s="44" t="s">
        <v>13</v>
      </c>
      <c r="BF20" s="43" t="s">
        <v>13</v>
      </c>
      <c r="BG20" s="44" t="s">
        <v>13</v>
      </c>
      <c r="BH20" s="43" t="s">
        <v>13</v>
      </c>
      <c r="BI20" s="44" t="s">
        <v>13</v>
      </c>
      <c r="BJ20" s="43" t="s">
        <v>13</v>
      </c>
      <c r="BK20" s="44" t="s">
        <v>13</v>
      </c>
      <c r="BL20" s="43" t="s">
        <v>13</v>
      </c>
      <c r="BM20" s="44" t="s">
        <v>13</v>
      </c>
      <c r="BN20" s="43" t="s">
        <v>13</v>
      </c>
      <c r="BO20" s="44" t="s">
        <v>13</v>
      </c>
      <c r="BP20" s="43" t="s">
        <v>13</v>
      </c>
      <c r="BQ20" s="44" t="s">
        <v>13</v>
      </c>
      <c r="BR20" s="43" t="s">
        <v>13</v>
      </c>
      <c r="BS20" s="44" t="s">
        <v>13</v>
      </c>
      <c r="BT20" s="43" t="s">
        <v>13</v>
      </c>
      <c r="BU20" s="44" t="s">
        <v>13</v>
      </c>
      <c r="BV20" s="43" t="s">
        <v>13</v>
      </c>
      <c r="BW20" s="44" t="s">
        <v>13</v>
      </c>
      <c r="BX20" s="43" t="s">
        <v>13</v>
      </c>
      <c r="BY20" s="44" t="s">
        <v>13</v>
      </c>
      <c r="BZ20" s="43" t="s">
        <v>13</v>
      </c>
      <c r="CA20" s="44" t="s">
        <v>13</v>
      </c>
      <c r="CB20" s="43" t="s">
        <v>13</v>
      </c>
      <c r="CC20" s="44" t="s">
        <v>13</v>
      </c>
      <c r="CD20" s="43" t="s">
        <v>13</v>
      </c>
      <c r="CE20" s="105" t="s">
        <v>13</v>
      </c>
      <c r="CF20" s="43" t="s">
        <v>13</v>
      </c>
    </row>
    <row r="21" spans="2:84" x14ac:dyDescent="0.25">
      <c r="B21" s="116"/>
      <c r="C21" s="85"/>
      <c r="D21" s="45" t="s">
        <v>1</v>
      </c>
      <c r="E21" s="43">
        <f>VLOOKUP([1]Sheet6!A22,'[1]DOB Table 40-50'!$B$5:$H$104,7,TRUE)</f>
        <v>53</v>
      </c>
      <c r="F21" s="43">
        <f>VLOOKUP([1]Sheet6!B22,'[1]DOB Table 40-50'!$B$5:$H$104,7,TRUE)</f>
        <v>45</v>
      </c>
      <c r="G21" s="44">
        <f>VLOOKUP([1]Sheet6!C22,'[1]DOB Table 40-50'!$B$5:$H$104,7,TRUE)</f>
        <v>53</v>
      </c>
      <c r="H21" s="43">
        <f>VLOOKUP([1]Sheet6!D22,'[1]DOB Table 40-50'!$B$5:$H$104,7,TRUE)</f>
        <v>49</v>
      </c>
      <c r="I21" s="44">
        <f>VLOOKUP([1]Sheet6!E22,'[1]DOB Table 40-50'!$B$5:$H$104,7,TRUE)</f>
        <v>51</v>
      </c>
      <c r="J21" s="43">
        <f>VLOOKUP([1]Sheet6!F22,'[1]DOB Table 40-50'!$B$5:$H$104,7,TRUE)</f>
        <v>51</v>
      </c>
      <c r="K21" s="44">
        <f>VLOOKUP([1]Sheet6!G22,'[1]DOB Table 40-50'!$B$5:$H$104,7,TRUE)</f>
        <v>52</v>
      </c>
      <c r="L21" s="43">
        <f>VLOOKUP([1]Sheet6!H22,'[1]DOB Table 40-50'!$B$5:$H$104,7,TRUE)</f>
        <v>46</v>
      </c>
      <c r="M21" s="44">
        <f>VLOOKUP([1]Sheet6!I22,'[1]DOB Table 40-50'!$B$5:$H$104,7,TRUE)</f>
        <v>47</v>
      </c>
      <c r="N21" s="43">
        <f>VLOOKUP([1]Sheet6!J22,'[1]DOB Table 40-50'!$B$5:$H$104,7,TRUE)</f>
        <v>50</v>
      </c>
      <c r="O21" s="44">
        <f>VLOOKUP([1]Sheet6!K22,'[1]DOB Table 40-50'!$B$5:$H$104,7,TRUE)</f>
        <v>48</v>
      </c>
      <c r="P21" s="43">
        <f>VLOOKUP([1]Sheet6!L22,'[1]DOB Table 40-50'!$B$5:$H$104,7,TRUE)</f>
        <v>48</v>
      </c>
      <c r="Q21" s="44">
        <f>VLOOKUP([1]Sheet6!M22,'[1]DOB Table 40-50'!$B$5:$H$104,7,TRUE)</f>
        <v>49</v>
      </c>
      <c r="R21" s="43">
        <f>VLOOKUP([1]Sheet6!N22,'[1]DOB Table 40-50'!$B$5:$H$104,7,TRUE)</f>
        <v>49</v>
      </c>
      <c r="S21" s="44">
        <f>VLOOKUP([1]Sheet6!O22,'[1]DOB Table 40-50'!$B$5:$H$104,7,TRUE)</f>
        <v>44</v>
      </c>
      <c r="T21" s="43">
        <f>VLOOKUP([1]Sheet6!P22,'[1]DOB Table 40-50'!$B$5:$H$104,7,TRUE)</f>
        <v>50</v>
      </c>
      <c r="U21" s="44">
        <f>VLOOKUP([1]Sheet6!Q22,'[1]DOB Table 40-50'!$B$5:$H$104,7,TRUE)</f>
        <v>48</v>
      </c>
      <c r="V21" s="43">
        <f>VLOOKUP([1]Sheet6!R22,'[1]DOB Table 40-50'!$B$5:$H$104,7,TRUE)</f>
        <v>53</v>
      </c>
      <c r="W21" s="44">
        <f>VLOOKUP([1]Sheet6!S22,'[1]DOB Table 40-50'!$B$5:$H$104,7,TRUE)</f>
        <v>46</v>
      </c>
      <c r="X21" s="43">
        <f>VLOOKUP([1]Sheet6!T22,'[1]DOB Table 40-50'!$B$5:$H$104,7,TRUE)</f>
        <v>51</v>
      </c>
      <c r="Y21" s="44">
        <f>VLOOKUP([1]Sheet6!U22,'[1]DOB Table 40-50'!$B$5:$H$104,7,TRUE)</f>
        <v>51</v>
      </c>
      <c r="Z21" s="43">
        <f>VLOOKUP([1]Sheet6!V22,'[1]DOB Table 40-50'!$B$5:$H$104,7,TRUE)</f>
        <v>46</v>
      </c>
      <c r="AA21" s="44">
        <f>VLOOKUP([1]Sheet6!W22,'[1]DOB Table 40-50'!$B$5:$H$104,7,TRUE)</f>
        <v>45</v>
      </c>
      <c r="AB21" s="43">
        <f>VLOOKUP([1]Sheet6!X22,'[1]DOB Table 40-50'!$B$5:$H$104,7,TRUE)</f>
        <v>43</v>
      </c>
      <c r="AC21" s="44">
        <f>VLOOKUP([1]Sheet6!Y22,'[1]DOB Table 40-50'!$B$5:$H$104,7,TRUE)</f>
        <v>48</v>
      </c>
      <c r="AD21" s="43">
        <f>VLOOKUP([1]Sheet6!Z22,'[1]DOB Table 40-50'!$B$5:$H$104,7,TRUE)</f>
        <v>45</v>
      </c>
      <c r="AE21" s="44">
        <f>VLOOKUP([1]Sheet6!AA22,'[1]DOB Table 40-50'!$B$5:$H$104,7,TRUE)</f>
        <v>45</v>
      </c>
      <c r="AF21" s="43">
        <f>VLOOKUP([1]Sheet6!AB22,'[1]DOB Table 40-50'!$B$5:$H$104,7,TRUE)</f>
        <v>51</v>
      </c>
      <c r="AG21" s="44">
        <f>VLOOKUP([1]Sheet6!AC22,'[1]DOB Table 40-50'!$B$5:$H$104,7,TRUE)</f>
        <v>51</v>
      </c>
      <c r="AH21" s="43">
        <f>VLOOKUP([1]Sheet6!AD22,'[1]DOB Table 40-50'!$B$5:$H$104,7,TRUE)</f>
        <v>50</v>
      </c>
      <c r="AI21" s="44">
        <f>VLOOKUP([1]Sheet6!AE22,'[1]DOB Table 40-50'!$B$5:$H$104,7,TRUE)</f>
        <v>48</v>
      </c>
      <c r="AJ21" s="43">
        <f>VLOOKUP([1]Sheet6!AF22,'[1]DOB Table 40-50'!$B$5:$H$104,7,TRUE)</f>
        <v>50</v>
      </c>
      <c r="AK21" s="44">
        <f>VLOOKUP([1]Sheet6!AG22,'[1]DOB Table 40-50'!$B$5:$H$104,7,TRUE)</f>
        <v>48</v>
      </c>
      <c r="AL21" s="43">
        <f>VLOOKUP([1]Sheet6!AH22,'[1]DOB Table 40-50'!$B$5:$H$104,7,TRUE)</f>
        <v>48</v>
      </c>
      <c r="AM21" s="44">
        <f>VLOOKUP([1]Sheet6!AI22,'[1]DOB Table 40-50'!$B$5:$H$104,7,TRUE)</f>
        <v>45</v>
      </c>
      <c r="AN21" s="43">
        <f>VLOOKUP([1]Sheet6!AJ22,'[1]DOB Table 40-50'!$B$5:$H$104,7,TRUE)</f>
        <v>44</v>
      </c>
      <c r="AO21" s="44">
        <f>VLOOKUP([1]Sheet6!AK22,'[1]DOB Table 40-50'!$B$5:$H$104,7,TRUE)</f>
        <v>49</v>
      </c>
      <c r="AP21" s="43">
        <f>VLOOKUP([1]Sheet6!AL22,'[1]DOB Table 40-50'!$B$5:$H$104,7,TRUE)</f>
        <v>46</v>
      </c>
      <c r="AQ21" s="44">
        <f>VLOOKUP([1]Sheet6!AM22,'[1]DOB Table 40-50'!$B$5:$H$104,7,TRUE)</f>
        <v>45</v>
      </c>
      <c r="AR21" s="43">
        <f>VLOOKUP([1]Sheet6!AN22,'[1]DOB Table 40-50'!$B$5:$H$104,7,TRUE)</f>
        <v>51</v>
      </c>
      <c r="AS21" s="44">
        <f>VLOOKUP([1]Sheet6!AO22,'[1]DOB Table 40-50'!$B$5:$H$104,7,TRUE)</f>
        <v>49</v>
      </c>
      <c r="AT21" s="43">
        <f>VLOOKUP([1]Sheet6!AP22,'[1]DOB Table 40-50'!$B$5:$H$104,7,TRUE)</f>
        <v>51</v>
      </c>
      <c r="AU21" s="44">
        <f>VLOOKUP([1]Sheet6!AQ22,'[1]DOB Table 40-50'!$B$5:$H$104,7,TRUE)</f>
        <v>48</v>
      </c>
      <c r="AV21" s="43">
        <f>VLOOKUP([1]Sheet6!AR22,'[1]DOB Table 40-50'!$B$5:$H$104,7,TRUE)</f>
        <v>50</v>
      </c>
      <c r="AW21" s="44">
        <f>VLOOKUP([1]Sheet6!AS22,'[1]DOB Table 40-50'!$B$5:$H$104,7,TRUE)</f>
        <v>48</v>
      </c>
      <c r="AX21" s="43">
        <f>VLOOKUP([1]Sheet6!AT22,'[1]DOB Table 40-50'!$B$5:$H$104,7,TRUE)</f>
        <v>50</v>
      </c>
      <c r="AY21" s="44">
        <f>VLOOKUP([1]Sheet6!AU22,'[1]DOB Table 40-50'!$B$5:$H$104,7,TRUE)</f>
        <v>51</v>
      </c>
      <c r="AZ21" s="43">
        <f>VLOOKUP([1]Sheet6!AV22,'[1]DOB Table 40-50'!$B$5:$H$104,7,TRUE)</f>
        <v>43</v>
      </c>
      <c r="BA21" s="44">
        <f>VLOOKUP([1]Sheet6!AW22,'[1]DOB Table 40-50'!$B$5:$H$104,7,TRUE)</f>
        <v>51</v>
      </c>
      <c r="BB21" s="43">
        <f>VLOOKUP([1]Sheet6!AX22,'[1]DOB Table 40-50'!$B$5:$H$104,7,TRUE)</f>
        <v>51</v>
      </c>
      <c r="BC21" s="44">
        <f>VLOOKUP([1]Sheet6!AY22,'[1]DOB Table 40-50'!$B$5:$H$104,7,TRUE)</f>
        <v>45</v>
      </c>
      <c r="BD21" s="43">
        <f>VLOOKUP([1]Sheet6!AZ22,'[1]DOB Table 40-50'!$B$5:$H$104,7,TRUE)</f>
        <v>50</v>
      </c>
      <c r="BE21" s="44">
        <f>VLOOKUP([1]Sheet6!BA22,'[1]DOB Table 40-50'!$B$5:$H$104,7,TRUE)</f>
        <v>43</v>
      </c>
      <c r="BF21" s="43">
        <f>VLOOKUP([1]Sheet6!BB22,'[1]DOB Table 40-50'!$B$5:$H$104,7,TRUE)</f>
        <v>49</v>
      </c>
      <c r="BG21" s="44">
        <f>VLOOKUP([1]Sheet6!BC22,'[1]DOB Table 40-50'!$B$5:$H$104,7,TRUE)</f>
        <v>52</v>
      </c>
      <c r="BH21" s="43">
        <f>VLOOKUP([1]Sheet6!BD22,'[1]DOB Table 40-50'!$B$5:$H$104,7,TRUE)</f>
        <v>53</v>
      </c>
      <c r="BI21" s="44">
        <f>VLOOKUP([1]Sheet6!BE22,'[1]DOB Table 40-50'!$B$5:$H$104,7,TRUE)</f>
        <v>52</v>
      </c>
      <c r="BJ21" s="43">
        <f>VLOOKUP([1]Sheet6!BF22,'[1]DOB Table 40-50'!$B$5:$H$104,7,TRUE)</f>
        <v>50</v>
      </c>
      <c r="BK21" s="44">
        <f>VLOOKUP([1]Sheet6!BG22,'[1]DOB Table 40-50'!$B$5:$H$104,7,TRUE)</f>
        <v>49</v>
      </c>
      <c r="BL21" s="43">
        <f>VLOOKUP([1]Sheet6!BH22,'[1]DOB Table 40-50'!$B$5:$H$104,7,TRUE)</f>
        <v>51</v>
      </c>
      <c r="BM21" s="44">
        <f>VLOOKUP([1]Sheet6!BI22,'[1]DOB Table 40-50'!$B$5:$H$104,7,TRUE)</f>
        <v>44</v>
      </c>
      <c r="BN21" s="43">
        <f>VLOOKUP([1]Sheet6!BJ22,'[1]DOB Table 40-50'!$B$5:$H$104,7,TRUE)</f>
        <v>48</v>
      </c>
      <c r="BO21" s="44">
        <f>VLOOKUP([1]Sheet6!BK22,'[1]DOB Table 40-50'!$B$5:$H$104,7,TRUE)</f>
        <v>46</v>
      </c>
      <c r="BP21" s="43">
        <f>VLOOKUP([1]Sheet6!BL22,'[1]DOB Table 40-50'!$B$5:$H$104,7,TRUE)</f>
        <v>50</v>
      </c>
      <c r="BQ21" s="44">
        <f>VLOOKUP([1]Sheet6!BM22,'[1]DOB Table 40-50'!$B$5:$H$104,7,TRUE)</f>
        <v>44</v>
      </c>
      <c r="BR21" s="43">
        <f>VLOOKUP([1]Sheet6!BN22,'[1]DOB Table 40-50'!$B$5:$H$104,7,TRUE)</f>
        <v>53</v>
      </c>
      <c r="BS21" s="44">
        <f>VLOOKUP([1]Sheet6!BO22,'[1]DOB Table 40-50'!$B$5:$H$104,7,TRUE)</f>
        <v>50</v>
      </c>
      <c r="BT21" s="43">
        <f>VLOOKUP([1]Sheet6!BP22,'[1]DOB Table 40-50'!$B$5:$H$104,7,TRUE)</f>
        <v>50</v>
      </c>
      <c r="BU21" s="44">
        <f>VLOOKUP([1]Sheet6!BQ22,'[1]DOB Table 40-50'!$B$5:$H$104,7,TRUE)</f>
        <v>51</v>
      </c>
      <c r="BV21" s="43">
        <f>VLOOKUP([1]Sheet6!BR22,'[1]DOB Table 40-50'!$B$5:$H$104,7,TRUE)</f>
        <v>51</v>
      </c>
      <c r="BW21" s="44">
        <f>VLOOKUP([1]Sheet6!BS22,'[1]DOB Table 40-50'!$B$5:$H$104,7,TRUE)</f>
        <v>45</v>
      </c>
      <c r="BX21" s="43">
        <f>VLOOKUP([1]Sheet6!BT22,'[1]DOB Table 40-50'!$B$5:$H$104,7,TRUE)</f>
        <v>48</v>
      </c>
      <c r="BY21" s="44">
        <f>VLOOKUP([1]Sheet6!BU22,'[1]DOB Table 40-50'!$B$5:$H$104,7,TRUE)</f>
        <v>43</v>
      </c>
      <c r="BZ21" s="43">
        <f>VLOOKUP([1]Sheet6!BV22,'[1]DOB Table 40-50'!$B$5:$H$104,7,TRUE)</f>
        <v>43</v>
      </c>
      <c r="CA21" s="44">
        <f>VLOOKUP([1]Sheet6!BW22,'[1]DOB Table 40-50'!$B$5:$H$104,7,TRUE)</f>
        <v>50</v>
      </c>
      <c r="CB21" s="43">
        <f>VLOOKUP([1]Sheet6!BX22,'[1]DOB Table 40-50'!$B$5:$H$104,7,TRUE)</f>
        <v>48</v>
      </c>
      <c r="CC21" s="44">
        <f>VLOOKUP([1]Sheet6!BY22,'[1]DOB Table 40-50'!$B$5:$H$104,7,TRUE)</f>
        <v>45</v>
      </c>
      <c r="CD21" s="43">
        <f>VLOOKUP([1]Sheet6!BZ22,'[1]DOB Table 40-50'!$B$5:$H$104,7,TRUE)</f>
        <v>46</v>
      </c>
      <c r="CE21" s="105">
        <f>VLOOKUP([1]Sheet6!CA22,'[1]DOB Table 40-50'!$B$5:$H$104,7,TRUE)</f>
        <v>44</v>
      </c>
      <c r="CF21" s="43">
        <f>VLOOKUP([1]Sheet6!CB22,'[1]DOB Table 40-50'!$B$5:$H$104,7,TRUE)</f>
        <v>51</v>
      </c>
    </row>
    <row r="22" spans="2:84" x14ac:dyDescent="0.25">
      <c r="B22" s="116"/>
      <c r="C22" s="85"/>
      <c r="D22" s="45" t="s">
        <v>0</v>
      </c>
      <c r="E22" s="43" t="str">
        <f>VLOOKUP([1]Sheet6!A22,[1]DataTable2!$B$3:$L$27,10,TRUE)</f>
        <v>Wife</v>
      </c>
      <c r="F22" s="43" t="str">
        <f>VLOOKUP([1]Sheet6!B22,[1]DataTable2!$B$3:$L$27,10,TRUE)</f>
        <v>Wife</v>
      </c>
      <c r="G22" s="44" t="str">
        <f>VLOOKUP([1]Sheet6!C22,[1]DataTable2!$B$3:$L$27,10,TRUE)</f>
        <v>Wife</v>
      </c>
      <c r="H22" s="43" t="str">
        <f>VLOOKUP([1]Sheet6!D22,[1]DataTable2!$B$3:$L$27,10,TRUE)</f>
        <v>Wife</v>
      </c>
      <c r="I22" s="44" t="str">
        <f>VLOOKUP([1]Sheet6!E22,[1]DataTable2!$B$3:$L$27,10,TRUE)</f>
        <v>Wife</v>
      </c>
      <c r="J22" s="43" t="str">
        <f>VLOOKUP([1]Sheet6!F22,[1]DataTable2!$B$3:$L$27,10,TRUE)</f>
        <v>Wife</v>
      </c>
      <c r="K22" s="44" t="str">
        <f>VLOOKUP([1]Sheet6!G22,[1]DataTable2!$B$3:$L$27,10,TRUE)</f>
        <v>Wife</v>
      </c>
      <c r="L22" s="43" t="str">
        <f>VLOOKUP([1]Sheet6!H22,[1]DataTable2!$B$3:$L$27,10,TRUE)</f>
        <v>Wife</v>
      </c>
      <c r="M22" s="44" t="str">
        <f>VLOOKUP([1]Sheet6!I22,[1]DataTable2!$B$3:$L$27,10,TRUE)</f>
        <v>Wife</v>
      </c>
      <c r="N22" s="43" t="str">
        <f>VLOOKUP([1]Sheet6!J22,[1]DataTable2!$B$3:$L$27,10,TRUE)</f>
        <v>Wife</v>
      </c>
      <c r="O22" s="44" t="str">
        <f>VLOOKUP([1]Sheet6!K22,[1]DataTable2!$B$3:$L$27,10,TRUE)</f>
        <v>Wife</v>
      </c>
      <c r="P22" s="43" t="str">
        <f>VLOOKUP([1]Sheet6!L22,[1]DataTable2!$B$3:$L$27,10,TRUE)</f>
        <v>Wife</v>
      </c>
      <c r="Q22" s="44" t="str">
        <f>VLOOKUP([1]Sheet6!M22,[1]DataTable2!$B$3:$L$27,10,TRUE)</f>
        <v>Wife</v>
      </c>
      <c r="R22" s="43" t="str">
        <f>VLOOKUP([1]Sheet6!N22,[1]DataTable2!$B$3:$L$27,10,TRUE)</f>
        <v>Wife</v>
      </c>
      <c r="S22" s="44" t="str">
        <f>VLOOKUP([1]Sheet6!O22,[1]DataTable2!$B$3:$L$27,10,TRUE)</f>
        <v>Wife</v>
      </c>
      <c r="T22" s="43" t="str">
        <f>VLOOKUP([1]Sheet6!P22,[1]DataTable2!$B$3:$L$27,10,TRUE)</f>
        <v>Wife</v>
      </c>
      <c r="U22" s="44" t="str">
        <f>VLOOKUP([1]Sheet6!Q22,[1]DataTable2!$B$3:$L$27,10,TRUE)</f>
        <v>Wife</v>
      </c>
      <c r="V22" s="43" t="str">
        <f>VLOOKUP([1]Sheet6!R22,[1]DataTable2!$B$3:$L$27,10,TRUE)</f>
        <v>Wife</v>
      </c>
      <c r="W22" s="44" t="str">
        <f>VLOOKUP([1]Sheet6!S22,[1]DataTable2!$B$3:$L$27,10,TRUE)</f>
        <v>Wife</v>
      </c>
      <c r="X22" s="43" t="str">
        <f>VLOOKUP([1]Sheet6!T22,[1]DataTable2!$B$3:$L$27,10,TRUE)</f>
        <v>Wife</v>
      </c>
      <c r="Y22" s="44" t="str">
        <f>VLOOKUP([1]Sheet6!U22,[1]DataTable2!$B$3:$L$27,10,TRUE)</f>
        <v>Wife</v>
      </c>
      <c r="Z22" s="43" t="str">
        <f>VLOOKUP([1]Sheet6!V22,[1]DataTable2!$B$3:$L$27,10,TRUE)</f>
        <v>Wife</v>
      </c>
      <c r="AA22" s="44" t="str">
        <f>VLOOKUP([1]Sheet6!W22,[1]DataTable2!$B$3:$L$27,10,TRUE)</f>
        <v>Wife</v>
      </c>
      <c r="AB22" s="43" t="str">
        <f>VLOOKUP([1]Sheet6!X22,[1]DataTable2!$B$3:$L$27,10,TRUE)</f>
        <v>Wife</v>
      </c>
      <c r="AC22" s="44" t="str">
        <f>VLOOKUP([1]Sheet6!Y22,[1]DataTable2!$B$3:$L$27,10,TRUE)</f>
        <v>Wife</v>
      </c>
      <c r="AD22" s="43" t="str">
        <f>VLOOKUP([1]Sheet6!Z22,[1]DataTable2!$B$3:$L$27,10,TRUE)</f>
        <v>Wife</v>
      </c>
      <c r="AE22" s="44" t="str">
        <f>VLOOKUP([1]Sheet6!AA22,[1]DataTable2!$B$3:$L$27,10,TRUE)</f>
        <v>Wife</v>
      </c>
      <c r="AF22" s="43" t="str">
        <f>VLOOKUP([1]Sheet6!AB22,[1]DataTable2!$B$3:$L$27,10,TRUE)</f>
        <v>Wife</v>
      </c>
      <c r="AG22" s="44" t="str">
        <f>VLOOKUP([1]Sheet6!AC22,[1]DataTable2!$B$3:$L$27,10,TRUE)</f>
        <v>Wife</v>
      </c>
      <c r="AH22" s="43" t="str">
        <f>VLOOKUP([1]Sheet6!AD22,[1]DataTable2!$B$3:$L$27,10,TRUE)</f>
        <v>Wife</v>
      </c>
      <c r="AI22" s="44" t="str">
        <f>VLOOKUP([1]Sheet6!AE22,[1]DataTable2!$B$3:$L$27,10,TRUE)</f>
        <v>Wife</v>
      </c>
      <c r="AJ22" s="43" t="str">
        <f>VLOOKUP([1]Sheet6!AF22,[1]DataTable2!$B$3:$L$27,10,TRUE)</f>
        <v>Wife</v>
      </c>
      <c r="AK22" s="44" t="str">
        <f>VLOOKUP([1]Sheet6!AG22,[1]DataTable2!$B$3:$L$27,10,TRUE)</f>
        <v>Wife</v>
      </c>
      <c r="AL22" s="43" t="str">
        <f>VLOOKUP([1]Sheet6!AH22,[1]DataTable2!$B$3:$L$27,10,TRUE)</f>
        <v>Wife</v>
      </c>
      <c r="AM22" s="44" t="str">
        <f>VLOOKUP([1]Sheet6!AI22,[1]DataTable2!$B$3:$L$27,10,TRUE)</f>
        <v>Wife</v>
      </c>
      <c r="AN22" s="43" t="str">
        <f>VLOOKUP([1]Sheet6!AJ22,[1]DataTable2!$B$3:$L$27,10,TRUE)</f>
        <v>Wife</v>
      </c>
      <c r="AO22" s="44" t="str">
        <f>VLOOKUP([1]Sheet6!AK22,[1]DataTable2!$B$3:$L$27,10,TRUE)</f>
        <v>Wife</v>
      </c>
      <c r="AP22" s="43" t="str">
        <f>VLOOKUP([1]Sheet6!AL22,[1]DataTable2!$B$3:$L$27,10,TRUE)</f>
        <v>Wife</v>
      </c>
      <c r="AQ22" s="44" t="str">
        <f>VLOOKUP([1]Sheet6!AM22,[1]DataTable2!$B$3:$L$27,10,TRUE)</f>
        <v>Wife</v>
      </c>
      <c r="AR22" s="43" t="str">
        <f>VLOOKUP([1]Sheet6!AN22,[1]DataTable2!$B$3:$L$27,10,TRUE)</f>
        <v>Wife</v>
      </c>
      <c r="AS22" s="44" t="str">
        <f>VLOOKUP([1]Sheet6!AO22,[1]DataTable2!$B$3:$L$27,10,TRUE)</f>
        <v>Wife</v>
      </c>
      <c r="AT22" s="43" t="str">
        <f>VLOOKUP([1]Sheet6!AP22,[1]DataTable2!$B$3:$L$27,10,TRUE)</f>
        <v>Wife</v>
      </c>
      <c r="AU22" s="44" t="str">
        <f>VLOOKUP([1]Sheet6!AQ22,[1]DataTable2!$B$3:$L$27,10,TRUE)</f>
        <v>Wife</v>
      </c>
      <c r="AV22" s="43" t="str">
        <f>VLOOKUP([1]Sheet6!AR22,[1]DataTable2!$B$3:$L$27,10,TRUE)</f>
        <v>Wife</v>
      </c>
      <c r="AW22" s="44" t="str">
        <f>VLOOKUP([1]Sheet6!AS22,[1]DataTable2!$B$3:$L$27,10,TRUE)</f>
        <v>Wife</v>
      </c>
      <c r="AX22" s="43" t="str">
        <f>VLOOKUP([1]Sheet6!AT22,[1]DataTable2!$B$3:$L$27,10,TRUE)</f>
        <v>Wife</v>
      </c>
      <c r="AY22" s="44" t="str">
        <f>VLOOKUP([1]Sheet6!AU22,[1]DataTable2!$B$3:$L$27,10,TRUE)</f>
        <v>Wife</v>
      </c>
      <c r="AZ22" s="43" t="str">
        <f>VLOOKUP([1]Sheet6!AV22,[1]DataTable2!$B$3:$L$27,10,TRUE)</f>
        <v>Wife</v>
      </c>
      <c r="BA22" s="44" t="str">
        <f>VLOOKUP([1]Sheet6!AW22,[1]DataTable2!$B$3:$L$27,10,TRUE)</f>
        <v>Wife</v>
      </c>
      <c r="BB22" s="43" t="str">
        <f>VLOOKUP([1]Sheet6!AX22,[1]DataTable2!$B$3:$L$27,10,TRUE)</f>
        <v>Wife</v>
      </c>
      <c r="BC22" s="44" t="str">
        <f>VLOOKUP([1]Sheet6!AY22,[1]DataTable2!$B$3:$L$27,10,TRUE)</f>
        <v>Wife</v>
      </c>
      <c r="BD22" s="43" t="str">
        <f>VLOOKUP([1]Sheet6!AZ22,[1]DataTable2!$B$3:$L$27,10,TRUE)</f>
        <v>Wife</v>
      </c>
      <c r="BE22" s="44" t="str">
        <f>VLOOKUP([1]Sheet6!BA22,[1]DataTable2!$B$3:$L$27,10,TRUE)</f>
        <v>Wife</v>
      </c>
      <c r="BF22" s="43" t="str">
        <f>VLOOKUP([1]Sheet6!BB22,[1]DataTable2!$B$3:$L$27,10,TRUE)</f>
        <v>Wife</v>
      </c>
      <c r="BG22" s="44" t="str">
        <f>VLOOKUP([1]Sheet6!BC22,[1]DataTable2!$B$3:$L$27,10,TRUE)</f>
        <v>Wife</v>
      </c>
      <c r="BH22" s="43" t="str">
        <f>VLOOKUP([1]Sheet6!BD22,[1]DataTable2!$B$3:$L$27,10,TRUE)</f>
        <v>Wife</v>
      </c>
      <c r="BI22" s="44" t="str">
        <f>VLOOKUP([1]Sheet6!BE22,[1]DataTable2!$B$3:$L$27,10,TRUE)</f>
        <v>Wife</v>
      </c>
      <c r="BJ22" s="43" t="str">
        <f>VLOOKUP([1]Sheet6!BF22,[1]DataTable2!$B$3:$L$27,10,TRUE)</f>
        <v>Wife</v>
      </c>
      <c r="BK22" s="44" t="str">
        <f>VLOOKUP([1]Sheet6!BG22,[1]DataTable2!$B$3:$L$27,10,TRUE)</f>
        <v>Wife</v>
      </c>
      <c r="BL22" s="43" t="str">
        <f>VLOOKUP([1]Sheet6!BH22,[1]DataTable2!$B$3:$L$27,10,TRUE)</f>
        <v>Wife</v>
      </c>
      <c r="BM22" s="44" t="str">
        <f>VLOOKUP([1]Sheet6!BI22,[1]DataTable2!$B$3:$L$27,10,TRUE)</f>
        <v>Wife</v>
      </c>
      <c r="BN22" s="43" t="str">
        <f>VLOOKUP([1]Sheet6!BJ22,[1]DataTable2!$B$3:$L$27,10,TRUE)</f>
        <v>Wife</v>
      </c>
      <c r="BO22" s="44" t="str">
        <f>VLOOKUP([1]Sheet6!BK22,[1]DataTable2!$B$3:$L$27,10,TRUE)</f>
        <v>Wife</v>
      </c>
      <c r="BP22" s="43" t="str">
        <f>VLOOKUP([1]Sheet6!BL22,[1]DataTable2!$B$3:$L$27,10,TRUE)</f>
        <v>Wife</v>
      </c>
      <c r="BQ22" s="44" t="str">
        <f>VLOOKUP([1]Sheet6!BM22,[1]DataTable2!$B$3:$L$27,10,TRUE)</f>
        <v>Wife</v>
      </c>
      <c r="BR22" s="43" t="str">
        <f>VLOOKUP([1]Sheet6!BN22,[1]DataTable2!$B$3:$L$27,10,TRUE)</f>
        <v>Wife</v>
      </c>
      <c r="BS22" s="44" t="str">
        <f>VLOOKUP([1]Sheet6!BO22,[1]DataTable2!$B$3:$L$27,10,TRUE)</f>
        <v>Wife</v>
      </c>
      <c r="BT22" s="43" t="str">
        <f>VLOOKUP([1]Sheet6!BP22,[1]DataTable2!$B$3:$L$27,10,TRUE)</f>
        <v>Wife</v>
      </c>
      <c r="BU22" s="44" t="str">
        <f>VLOOKUP([1]Sheet6!BQ22,[1]DataTable2!$B$3:$L$27,10,TRUE)</f>
        <v>Wife</v>
      </c>
      <c r="BV22" s="43" t="str">
        <f>VLOOKUP([1]Sheet6!BR22,[1]DataTable2!$B$3:$L$27,10,TRUE)</f>
        <v>Wife</v>
      </c>
      <c r="BW22" s="44" t="str">
        <f>VLOOKUP([1]Sheet6!BS22,[1]DataTable2!$B$3:$L$27,10,TRUE)</f>
        <v>Wife</v>
      </c>
      <c r="BX22" s="43" t="str">
        <f>VLOOKUP([1]Sheet6!BT22,[1]DataTable2!$B$3:$L$27,10,TRUE)</f>
        <v>Wife</v>
      </c>
      <c r="BY22" s="44" t="str">
        <f>VLOOKUP([1]Sheet6!BU22,[1]DataTable2!$B$3:$L$27,10,TRUE)</f>
        <v>Wife</v>
      </c>
      <c r="BZ22" s="43" t="str">
        <f>VLOOKUP([1]Sheet6!BV22,[1]DataTable2!$B$3:$L$27,10,TRUE)</f>
        <v>Wife</v>
      </c>
      <c r="CA22" s="44" t="str">
        <f>VLOOKUP([1]Sheet6!BW22,[1]DataTable2!$B$3:$L$27,10,TRUE)</f>
        <v>Wife</v>
      </c>
      <c r="CB22" s="43" t="str">
        <f>VLOOKUP([1]Sheet6!BX22,[1]DataTable2!$B$3:$L$27,10,TRUE)</f>
        <v>Wife</v>
      </c>
      <c r="CC22" s="44" t="str">
        <f>VLOOKUP([1]Sheet6!BY22,[1]DataTable2!$B$3:$L$27,10,TRUE)</f>
        <v>Wife</v>
      </c>
      <c r="CD22" s="43" t="str">
        <f>VLOOKUP([1]Sheet6!BZ22,[1]DataTable2!$B$3:$L$27,10,TRUE)</f>
        <v>Wife</v>
      </c>
      <c r="CE22" s="105" t="str">
        <f>VLOOKUP([1]Sheet6!CA22,[1]DataTable2!$B$3:$L$27,10,TRUE)</f>
        <v>Wife</v>
      </c>
      <c r="CF22" s="43" t="str">
        <f>VLOOKUP([1]Sheet6!CB22,[1]DataTable2!$B$3:$L$27,10,TRUE)</f>
        <v>Wife</v>
      </c>
    </row>
    <row r="23" spans="2:84" ht="15.75" thickBot="1" x14ac:dyDescent="0.3">
      <c r="B23" s="116"/>
      <c r="C23" s="85"/>
      <c r="D23" s="45"/>
      <c r="E23" s="43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43"/>
      <c r="AC23" s="44"/>
      <c r="AD23" s="43"/>
      <c r="AE23" s="44"/>
      <c r="AF23" s="43"/>
      <c r="AG23" s="44"/>
      <c r="AH23" s="43"/>
      <c r="AI23" s="44"/>
      <c r="AJ23" s="43"/>
      <c r="AK23" s="44"/>
      <c r="AL23" s="43"/>
      <c r="AM23" s="44"/>
      <c r="AN23" s="43"/>
      <c r="AO23" s="44"/>
      <c r="AP23" s="43"/>
      <c r="AQ23" s="44"/>
      <c r="AR23" s="43"/>
      <c r="AS23" s="44"/>
      <c r="AT23" s="43"/>
      <c r="AU23" s="44"/>
      <c r="AV23" s="43"/>
      <c r="AW23" s="44"/>
      <c r="AX23" s="43"/>
      <c r="AY23" s="44"/>
      <c r="AZ23" s="43"/>
      <c r="BA23" s="44"/>
      <c r="BB23" s="43"/>
      <c r="BC23" s="44"/>
      <c r="BD23" s="43"/>
      <c r="BE23" s="44"/>
      <c r="BF23" s="43"/>
      <c r="BG23" s="44"/>
      <c r="BH23" s="43"/>
      <c r="BI23" s="44"/>
      <c r="BJ23" s="43"/>
      <c r="BK23" s="44"/>
      <c r="BL23" s="43"/>
      <c r="BM23" s="44"/>
      <c r="BN23" s="43"/>
      <c r="BO23" s="44"/>
      <c r="BP23" s="43"/>
      <c r="BQ23" s="44"/>
      <c r="BR23" s="43"/>
      <c r="BS23" s="44"/>
      <c r="BT23" s="43"/>
      <c r="BU23" s="44"/>
      <c r="BV23" s="43"/>
      <c r="BW23" s="44"/>
      <c r="BX23" s="43"/>
      <c r="BY23" s="44"/>
      <c r="BZ23" s="43"/>
      <c r="CA23" s="44"/>
      <c r="CB23" s="43"/>
      <c r="CC23" s="44"/>
      <c r="CD23" s="43"/>
      <c r="CE23" s="44"/>
      <c r="CF23" s="43"/>
    </row>
    <row r="24" spans="2:84" ht="15.75" thickBot="1" x14ac:dyDescent="0.3">
      <c r="B24" s="116"/>
      <c r="C24" s="83"/>
      <c r="D24" s="51"/>
      <c r="E24" s="49"/>
      <c r="F24" s="49"/>
      <c r="G24" s="50"/>
      <c r="H24" s="49"/>
      <c r="I24" s="50"/>
      <c r="J24" s="49"/>
      <c r="K24" s="50"/>
      <c r="L24" s="49"/>
      <c r="M24" s="50"/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50"/>
      <c r="Z24" s="49"/>
      <c r="AA24" s="50"/>
      <c r="AB24" s="49"/>
      <c r="AC24" s="50"/>
      <c r="AD24" s="49"/>
      <c r="AE24" s="50"/>
      <c r="AF24" s="49"/>
      <c r="AG24" s="50"/>
      <c r="AH24" s="49"/>
      <c r="AI24" s="50"/>
      <c r="AJ24" s="49"/>
      <c r="AK24" s="50"/>
      <c r="AL24" s="49"/>
      <c r="AM24" s="50"/>
      <c r="AN24" s="49"/>
      <c r="AO24" s="50"/>
      <c r="AP24" s="49"/>
      <c r="AQ24" s="50"/>
      <c r="AR24" s="49"/>
      <c r="AS24" s="50"/>
      <c r="AT24" s="49"/>
      <c r="AU24" s="50"/>
      <c r="AV24" s="49"/>
      <c r="AW24" s="50"/>
      <c r="AX24" s="49"/>
      <c r="AY24" s="50"/>
      <c r="AZ24" s="49"/>
      <c r="BA24" s="50"/>
      <c r="BB24" s="49"/>
      <c r="BC24" s="50"/>
      <c r="BD24" s="49"/>
      <c r="BE24" s="50"/>
      <c r="BF24" s="49"/>
      <c r="BG24" s="50"/>
      <c r="BH24" s="49"/>
      <c r="BI24" s="50"/>
      <c r="BJ24" s="49"/>
      <c r="BK24" s="50"/>
      <c r="BL24" s="49"/>
      <c r="BM24" s="50"/>
      <c r="BN24" s="49"/>
      <c r="BO24" s="50"/>
      <c r="BP24" s="49"/>
      <c r="BQ24" s="50"/>
      <c r="BR24" s="49"/>
      <c r="BS24" s="50"/>
      <c r="BT24" s="49"/>
      <c r="BU24" s="50"/>
      <c r="BV24" s="49"/>
      <c r="BW24" s="50"/>
      <c r="BX24" s="49"/>
      <c r="BY24" s="50"/>
      <c r="BZ24" s="49"/>
      <c r="CA24" s="50"/>
      <c r="CB24" s="49"/>
      <c r="CC24" s="50"/>
      <c r="CD24" s="49"/>
      <c r="CE24" s="50"/>
      <c r="CF24" s="49"/>
    </row>
    <row r="25" spans="2:84" x14ac:dyDescent="0.25">
      <c r="B25" s="116"/>
      <c r="C25" s="84" t="s">
        <v>18</v>
      </c>
      <c r="D25" s="48" t="s">
        <v>4</v>
      </c>
      <c r="E25" s="46" t="str">
        <f>VLOOKUP([1]Sheet6!A18,[1]DataTable!$B$3:$E$103,4,TRUE)</f>
        <v>Kevin</v>
      </c>
      <c r="F25" s="46" t="str">
        <f>VLOOKUP([1]Sheet6!B18,[1]DataTable!$B$3:$E$103,4,TRUE)</f>
        <v>Albert</v>
      </c>
      <c r="G25" s="47" t="str">
        <f>VLOOKUP([1]Sheet6!C18,[1]DataTable!$B$3:$E$103,4,TRUE)</f>
        <v>Arthur</v>
      </c>
      <c r="H25" s="46" t="str">
        <f>VLOOKUP([1]Sheet6!D18,[1]DataTable!$B$3:$E$103,4,TRUE)</f>
        <v>Carl</v>
      </c>
      <c r="I25" s="47" t="str">
        <f>VLOOKUP([1]Sheet6!E18,[1]DataTable!$B$3:$E$103,4,TRUE)</f>
        <v>Jerry</v>
      </c>
      <c r="J25" s="46" t="str">
        <f>VLOOKUP([1]Sheet6!F18,[1]DataTable!$B$3:$E$103,4,TRUE)</f>
        <v>Jonathan</v>
      </c>
      <c r="K25" s="47" t="str">
        <f>VLOOKUP([1]Sheet6!G18,[1]DataTable!$B$3:$E$103,4,TRUE)</f>
        <v>Frank</v>
      </c>
      <c r="L25" s="46" t="str">
        <f>VLOOKUP([1]Sheet6!H18,[1]DataTable!$B$3:$E$103,4,TRUE)</f>
        <v>Frank</v>
      </c>
      <c r="M25" s="47" t="str">
        <f>VLOOKUP([1]Sheet6!I18,[1]DataTable!$B$3:$E$103,4,TRUE)</f>
        <v>Thomas</v>
      </c>
      <c r="N25" s="46" t="str">
        <f>VLOOKUP([1]Sheet6!J18,[1]DataTable!$B$3:$E$103,4,TRUE)</f>
        <v>Kevin</v>
      </c>
      <c r="O25" s="47" t="str">
        <f>VLOOKUP([1]Sheet6!K18,[1]DataTable!$B$3:$E$103,4,TRUE)</f>
        <v>Logan</v>
      </c>
      <c r="P25" s="46" t="str">
        <f>VLOOKUP([1]Sheet6!L18,[1]DataTable!$B$3:$E$103,4,TRUE)</f>
        <v>Christopher</v>
      </c>
      <c r="Q25" s="47" t="str">
        <f>VLOOKUP([1]Sheet6!M18,[1]DataTable!$B$3:$E$103,4,TRUE)</f>
        <v>Daniel</v>
      </c>
      <c r="R25" s="46" t="str">
        <f>VLOOKUP([1]Sheet6!N18,[1]DataTable!$B$3:$E$103,4,TRUE)</f>
        <v>Vincent</v>
      </c>
      <c r="S25" s="47" t="str">
        <f>VLOOKUP([1]Sheet6!O18,[1]DataTable!$B$3:$E$103,4,TRUE)</f>
        <v>Jason</v>
      </c>
      <c r="T25" s="46" t="str">
        <f>VLOOKUP([1]Sheet6!P18,[1]DataTable!$B$3:$E$103,4,TRUE)</f>
        <v>Samuel</v>
      </c>
      <c r="U25" s="47" t="str">
        <f>VLOOKUP([1]Sheet6!Q18,[1]DataTable!$B$3:$E$103,4,TRUE)</f>
        <v>Matthew</v>
      </c>
      <c r="V25" s="46" t="str">
        <f>VLOOKUP([1]Sheet6!R18,[1]DataTable!$B$3:$E$103,4,TRUE)</f>
        <v>Jordan</v>
      </c>
      <c r="W25" s="47" t="str">
        <f>VLOOKUP([1]Sheet6!S18,[1]DataTable!$B$3:$E$103,4,TRUE)</f>
        <v>Jonathan</v>
      </c>
      <c r="X25" s="46" t="str">
        <f>VLOOKUP([1]Sheet6!T18,[1]DataTable!$B$3:$E$103,4,TRUE)</f>
        <v>Larry</v>
      </c>
      <c r="Y25" s="47" t="str">
        <f>VLOOKUP([1]Sheet6!U18,[1]DataTable!$B$3:$E$103,4,TRUE)</f>
        <v>Wayne</v>
      </c>
      <c r="Z25" s="46" t="str">
        <f>VLOOKUP([1]Sheet6!V18,[1]DataTable!$B$3:$E$103,4,TRUE)</f>
        <v>John</v>
      </c>
      <c r="AA25" s="47" t="str">
        <f>VLOOKUP([1]Sheet6!W18,[1]DataTable!$B$3:$E$103,4,TRUE)</f>
        <v>Ryan</v>
      </c>
      <c r="AB25" s="46" t="str">
        <f>VLOOKUP([1]Sheet6!X18,[1]DataTable!$B$3:$E$103,4,TRUE)</f>
        <v>Kenneth</v>
      </c>
      <c r="AC25" s="47" t="str">
        <f>VLOOKUP([1]Sheet6!Y18,[1]DataTable!$B$3:$E$103,4,TRUE)</f>
        <v>Thomas</v>
      </c>
      <c r="AD25" s="46" t="str">
        <f>VLOOKUP([1]Sheet6!Z18,[1]DataTable!$B$3:$E$103,4,TRUE)</f>
        <v>Jordan</v>
      </c>
      <c r="AE25" s="47" t="str">
        <f>VLOOKUP([1]Sheet6!AA18,[1]DataTable!$B$3:$E$103,4,TRUE)</f>
        <v>Billy</v>
      </c>
      <c r="AF25" s="46" t="str">
        <f>VLOOKUP([1]Sheet6!AB18,[1]DataTable!$B$3:$E$103,4,TRUE)</f>
        <v>Charles</v>
      </c>
      <c r="AG25" s="47" t="str">
        <f>VLOOKUP([1]Sheet6!AC18,[1]DataTable!$B$3:$E$103,4,TRUE)</f>
        <v>John</v>
      </c>
      <c r="AH25" s="46" t="str">
        <f>VLOOKUP([1]Sheet6!AD18,[1]DataTable!$B$3:$E$103,4,TRUE)</f>
        <v>Scott</v>
      </c>
      <c r="AI25" s="47" t="str">
        <f>VLOOKUP([1]Sheet6!AE18,[1]DataTable!$B$3:$E$103,4,TRUE)</f>
        <v>Thomas</v>
      </c>
      <c r="AJ25" s="46" t="str">
        <f>VLOOKUP([1]Sheet6!AF18,[1]DataTable!$B$3:$E$103,4,TRUE)</f>
        <v>Dennis</v>
      </c>
      <c r="AK25" s="47" t="str">
        <f>VLOOKUP([1]Sheet6!AG18,[1]DataTable!$B$3:$E$103,4,TRUE)</f>
        <v>Logan</v>
      </c>
      <c r="AL25" s="46" t="str">
        <f>VLOOKUP([1]Sheet6!AH18,[1]DataTable!$B$3:$E$103,4,TRUE)</f>
        <v>Benjamin</v>
      </c>
      <c r="AM25" s="47" t="str">
        <f>VLOOKUP([1]Sheet6!AI18,[1]DataTable!$B$3:$E$103,4,TRUE)</f>
        <v>Vincent</v>
      </c>
      <c r="AN25" s="46" t="str">
        <f>VLOOKUP([1]Sheet6!AJ18,[1]DataTable!$B$3:$E$103,4,TRUE)</f>
        <v>Christian</v>
      </c>
      <c r="AO25" s="47" t="str">
        <f>VLOOKUP([1]Sheet6!AK18,[1]DataTable!$B$3:$E$103,4,TRUE)</f>
        <v>Walter</v>
      </c>
      <c r="AP25" s="46" t="str">
        <f>VLOOKUP([1]Sheet6!AL18,[1]DataTable!$B$3:$E$103,4,TRUE)</f>
        <v>Vincent</v>
      </c>
      <c r="AQ25" s="47" t="str">
        <f>VLOOKUP([1]Sheet6!AM18,[1]DataTable!$B$3:$E$103,4,TRUE)</f>
        <v>Kyle</v>
      </c>
      <c r="AR25" s="46" t="str">
        <f>VLOOKUP([1]Sheet6!AN18,[1]DataTable!$B$3:$E$103,4,TRUE)</f>
        <v>Juan</v>
      </c>
      <c r="AS25" s="47" t="str">
        <f>VLOOKUP([1]Sheet6!AO18,[1]DataTable!$B$3:$E$103,4,TRUE)</f>
        <v>Steven</v>
      </c>
      <c r="AT25" s="46" t="str">
        <f>VLOOKUP([1]Sheet6!AP18,[1]DataTable!$B$3:$E$103,4,TRUE)</f>
        <v>Eric</v>
      </c>
      <c r="AU25" s="47" t="str">
        <f>VLOOKUP([1]Sheet6!AQ18,[1]DataTable!$B$3:$E$103,4,TRUE)</f>
        <v>Ryan</v>
      </c>
      <c r="AV25" s="46" t="str">
        <f>VLOOKUP([1]Sheet6!AR18,[1]DataTable!$B$3:$E$103,4,TRUE)</f>
        <v>Gregory</v>
      </c>
      <c r="AW25" s="47" t="str">
        <f>VLOOKUP([1]Sheet6!AS18,[1]DataTable!$B$3:$E$103,4,TRUE)</f>
        <v>Terry</v>
      </c>
      <c r="AX25" s="46" t="str">
        <f>VLOOKUP([1]Sheet6!AT18,[1]DataTable!$B$3:$E$103,4,TRUE)</f>
        <v>Peter</v>
      </c>
      <c r="AY25" s="47" t="str">
        <f>VLOOKUP([1]Sheet6!AU18,[1]DataTable!$B$3:$E$103,4,TRUE)</f>
        <v>Wayne</v>
      </c>
      <c r="AZ25" s="46" t="str">
        <f>VLOOKUP([1]Sheet6!AV18,[1]DataTable!$B$3:$E$103,4,TRUE)</f>
        <v>Bryan</v>
      </c>
      <c r="BA25" s="47" t="str">
        <f>VLOOKUP([1]Sheet6!AW18,[1]DataTable!$B$3:$E$103,4,TRUE)</f>
        <v>Andrew</v>
      </c>
      <c r="BB25" s="46" t="str">
        <f>VLOOKUP([1]Sheet6!AX18,[1]DataTable!$B$3:$E$103,4,TRUE)</f>
        <v>Timothy</v>
      </c>
      <c r="BC25" s="47" t="str">
        <f>VLOOKUP([1]Sheet6!AY18,[1]DataTable!$B$3:$E$103,4,TRUE)</f>
        <v>Richard</v>
      </c>
      <c r="BD25" s="46" t="str">
        <f>VLOOKUP([1]Sheet6!AZ18,[1]DataTable!$B$3:$E$103,4,TRUE)</f>
        <v>Eric</v>
      </c>
      <c r="BE25" s="47" t="str">
        <f>VLOOKUP([1]Sheet6!BA18,[1]DataTable!$B$3:$E$103,4,TRUE)</f>
        <v>Matthew</v>
      </c>
      <c r="BF25" s="46" t="str">
        <f>VLOOKUP([1]Sheet6!BB18,[1]DataTable!$B$3:$E$103,4,TRUE)</f>
        <v>Jordan</v>
      </c>
      <c r="BG25" s="47" t="str">
        <f>VLOOKUP([1]Sheet6!BC18,[1]DataTable!$B$3:$E$103,4,TRUE)</f>
        <v>Gabriel</v>
      </c>
      <c r="BH25" s="46" t="str">
        <f>VLOOKUP([1]Sheet6!BD18,[1]DataTable!$B$3:$E$103,4,TRUE)</f>
        <v>Jonathan</v>
      </c>
      <c r="BI25" s="47" t="str">
        <f>VLOOKUP([1]Sheet6!BE18,[1]DataTable!$B$3:$E$103,4,TRUE)</f>
        <v>Willie</v>
      </c>
      <c r="BJ25" s="46" t="str">
        <f>VLOOKUP([1]Sheet6!BF18,[1]DataTable!$B$3:$E$103,4,TRUE)</f>
        <v>Alexander</v>
      </c>
      <c r="BK25" s="47" t="str">
        <f>VLOOKUP([1]Sheet6!BG18,[1]DataTable!$B$3:$E$103,4,TRUE)</f>
        <v>Samuel</v>
      </c>
      <c r="BL25" s="46" t="str">
        <f>VLOOKUP([1]Sheet6!BH18,[1]DataTable!$B$3:$E$103,4,TRUE)</f>
        <v>Paul</v>
      </c>
      <c r="BM25" s="47" t="str">
        <f>VLOOKUP([1]Sheet6!BI18,[1]DataTable!$B$3:$E$103,4,TRUE)</f>
        <v>Richard</v>
      </c>
      <c r="BN25" s="46" t="str">
        <f>VLOOKUP([1]Sheet6!BJ18,[1]DataTable!$B$3:$E$103,4,TRUE)</f>
        <v>Raymond</v>
      </c>
      <c r="BO25" s="47" t="str">
        <f>VLOOKUP([1]Sheet6!BK18,[1]DataTable!$B$3:$E$103,4,TRUE)</f>
        <v>Joe</v>
      </c>
      <c r="BP25" s="46" t="str">
        <f>VLOOKUP([1]Sheet6!BL18,[1]DataTable!$B$3:$E$103,4,TRUE)</f>
        <v>Brian</v>
      </c>
      <c r="BQ25" s="47" t="str">
        <f>VLOOKUP([1]Sheet6!BM18,[1]DataTable!$B$3:$E$103,4,TRUE)</f>
        <v>Raymond</v>
      </c>
      <c r="BR25" s="46" t="str">
        <f>VLOOKUP([1]Sheet6!BN18,[1]DataTable!$B$3:$E$103,4,TRUE)</f>
        <v>Justin</v>
      </c>
      <c r="BS25" s="47" t="str">
        <f>VLOOKUP([1]Sheet6!BO18,[1]DataTable!$B$3:$E$103,4,TRUE)</f>
        <v>Louis</v>
      </c>
      <c r="BT25" s="107" t="str">
        <f>VLOOKUP([1]Sheet6!BP18,[1]DataTable!$B$3:$E$103,4,TRUE)</f>
        <v>Aaron</v>
      </c>
      <c r="BU25" s="47" t="str">
        <f>VLOOKUP([1]Sheet6!BQ18,[1]DataTable!$B$3:$E$103,4,TRUE)</f>
        <v>Roger</v>
      </c>
      <c r="BV25" s="46" t="str">
        <f>VLOOKUP([1]Sheet6!BR18,[1]DataTable!$B$3:$E$103,4,TRUE)</f>
        <v>William</v>
      </c>
      <c r="BW25" s="47" t="str">
        <f>VLOOKUP([1]Sheet6!BS18,[1]DataTable!$B$3:$E$103,4,TRUE)</f>
        <v>Arthur</v>
      </c>
      <c r="BX25" s="46" t="str">
        <f>VLOOKUP([1]Sheet6!BT18,[1]DataTable!$B$3:$E$103,4,TRUE)</f>
        <v>Gerald</v>
      </c>
      <c r="BY25" s="47" t="str">
        <f>VLOOKUP([1]Sheet6!BU18,[1]DataTable!$B$3:$E$103,4,TRUE)</f>
        <v>Donald</v>
      </c>
      <c r="BZ25" s="46" t="str">
        <f>VLOOKUP([1]Sheet6!BV18,[1]DataTable!$B$3:$E$103,4,TRUE)</f>
        <v>Douglas</v>
      </c>
      <c r="CA25" s="47" t="str">
        <f>VLOOKUP([1]Sheet6!BW18,[1]DataTable!$B$3:$E$103,4,TRUE)</f>
        <v>Thomas</v>
      </c>
      <c r="CB25" s="46" t="str">
        <f>VLOOKUP([1]Sheet6!BX18,[1]DataTable!$B$3:$E$103,4,TRUE)</f>
        <v>Frank</v>
      </c>
      <c r="CC25" s="47" t="str">
        <f>VLOOKUP([1]Sheet6!BY18,[1]DataTable!$B$3:$E$103,4,TRUE)</f>
        <v>Brandon</v>
      </c>
      <c r="CD25" s="46" t="str">
        <f>VLOOKUP([1]Sheet6!BZ18,[1]DataTable!$B$3:$E$103,4,TRUE)</f>
        <v>Alan</v>
      </c>
      <c r="CE25" s="47" t="str">
        <f>VLOOKUP([1]Sheet6!CA18,[1]DataTable!$B$3:$E$103,4,TRUE)</f>
        <v>Nathan</v>
      </c>
      <c r="CF25" s="46" t="str">
        <f>VLOOKUP([1]Sheet6!CB18,[1]DataTable!$B$3:$E$103,4,TRUE)</f>
        <v>Thomas</v>
      </c>
    </row>
    <row r="26" spans="2:84" x14ac:dyDescent="0.25">
      <c r="B26" s="116"/>
      <c r="C26" s="85"/>
      <c r="D26" s="45" t="s">
        <v>3</v>
      </c>
      <c r="E26" s="57" t="s">
        <v>294</v>
      </c>
      <c r="F26" s="57" t="s">
        <v>277</v>
      </c>
      <c r="G26" s="73" t="s">
        <v>237</v>
      </c>
      <c r="H26" s="57" t="s">
        <v>282</v>
      </c>
      <c r="I26" s="73" t="s">
        <v>257</v>
      </c>
      <c r="J26" s="57" t="s">
        <v>249</v>
      </c>
      <c r="K26" s="73" t="s">
        <v>250</v>
      </c>
      <c r="L26" s="57" t="s">
        <v>241</v>
      </c>
      <c r="M26" s="73" t="s">
        <v>267</v>
      </c>
      <c r="N26" s="57" t="s">
        <v>281</v>
      </c>
      <c r="O26" s="73" t="s">
        <v>236</v>
      </c>
      <c r="P26" s="57" t="s">
        <v>271</v>
      </c>
      <c r="Q26" s="73" t="s">
        <v>280</v>
      </c>
      <c r="R26" s="57" t="s">
        <v>284</v>
      </c>
      <c r="S26" s="73" t="s">
        <v>266</v>
      </c>
      <c r="T26" s="57" t="s">
        <v>260</v>
      </c>
      <c r="U26" s="73" t="s">
        <v>269</v>
      </c>
      <c r="V26" s="57" t="s">
        <v>300</v>
      </c>
      <c r="W26" s="73" t="s">
        <v>253</v>
      </c>
      <c r="X26" s="57" t="s">
        <v>291</v>
      </c>
      <c r="Y26" s="73" t="s">
        <v>304</v>
      </c>
      <c r="Z26" s="57" t="s">
        <v>247</v>
      </c>
      <c r="AA26" s="73" t="s">
        <v>295</v>
      </c>
      <c r="AB26" s="57" t="s">
        <v>258</v>
      </c>
      <c r="AC26" s="73" t="s">
        <v>305</v>
      </c>
      <c r="AD26" s="57" t="s">
        <v>278</v>
      </c>
      <c r="AE26" s="73" t="s">
        <v>239</v>
      </c>
      <c r="AF26" s="57" t="s">
        <v>343</v>
      </c>
      <c r="AG26" s="73" t="s">
        <v>243</v>
      </c>
      <c r="AH26" s="57" t="s">
        <v>261</v>
      </c>
      <c r="AI26" s="73" t="s">
        <v>264</v>
      </c>
      <c r="AJ26" s="57" t="s">
        <v>309</v>
      </c>
      <c r="AK26" s="73" t="s">
        <v>342</v>
      </c>
      <c r="AL26" s="57" t="s">
        <v>307</v>
      </c>
      <c r="AM26" s="73" t="s">
        <v>293</v>
      </c>
      <c r="AN26" s="57" t="s">
        <v>288</v>
      </c>
      <c r="AO26" s="73" t="s">
        <v>308</v>
      </c>
      <c r="AP26" s="57" t="s">
        <v>248</v>
      </c>
      <c r="AQ26" s="73" t="s">
        <v>238</v>
      </c>
      <c r="AR26" s="57" t="s">
        <v>255</v>
      </c>
      <c r="AS26" s="73" t="s">
        <v>279</v>
      </c>
      <c r="AT26" s="57" t="s">
        <v>292</v>
      </c>
      <c r="AU26" s="73" t="s">
        <v>274</v>
      </c>
      <c r="AV26" s="57" t="s">
        <v>287</v>
      </c>
      <c r="AW26" s="73" t="s">
        <v>240</v>
      </c>
      <c r="AX26" s="57" t="s">
        <v>283</v>
      </c>
      <c r="AY26" s="73" t="s">
        <v>290</v>
      </c>
      <c r="AZ26" s="57" t="s">
        <v>263</v>
      </c>
      <c r="BA26" s="73" t="s">
        <v>252</v>
      </c>
      <c r="BB26" s="57" t="s">
        <v>270</v>
      </c>
      <c r="BC26" s="73" t="s">
        <v>303</v>
      </c>
      <c r="BD26" s="57" t="s">
        <v>298</v>
      </c>
      <c r="BE26" s="73" t="s">
        <v>302</v>
      </c>
      <c r="BF26" s="57" t="s">
        <v>262</v>
      </c>
      <c r="BG26" s="73" t="s">
        <v>244</v>
      </c>
      <c r="BH26" s="57" t="s">
        <v>275</v>
      </c>
      <c r="BI26" s="73" t="s">
        <v>306</v>
      </c>
      <c r="BJ26" s="57" t="s">
        <v>285</v>
      </c>
      <c r="BK26" s="73" t="s">
        <v>245</v>
      </c>
      <c r="BL26" s="57" t="s">
        <v>246</v>
      </c>
      <c r="BM26" s="73" t="s">
        <v>254</v>
      </c>
      <c r="BN26" s="57" t="s">
        <v>268</v>
      </c>
      <c r="BO26" s="73" t="s">
        <v>299</v>
      </c>
      <c r="BP26" s="57" t="s">
        <v>286</v>
      </c>
      <c r="BQ26" s="73" t="s">
        <v>272</v>
      </c>
      <c r="BR26" s="57" t="s">
        <v>251</v>
      </c>
      <c r="BS26" s="73" t="s">
        <v>265</v>
      </c>
      <c r="BT26" s="108" t="s">
        <v>232</v>
      </c>
      <c r="BU26" s="73" t="s">
        <v>233</v>
      </c>
      <c r="BV26" s="57" t="s">
        <v>301</v>
      </c>
      <c r="BW26" s="73" t="s">
        <v>242</v>
      </c>
      <c r="BX26" s="57" t="s">
        <v>259</v>
      </c>
      <c r="BY26" s="73" t="s">
        <v>273</v>
      </c>
      <c r="BZ26" s="57" t="s">
        <v>235</v>
      </c>
      <c r="CA26" s="73" t="s">
        <v>296</v>
      </c>
      <c r="CB26" s="57" t="s">
        <v>234</v>
      </c>
      <c r="CC26" s="73" t="s">
        <v>310</v>
      </c>
      <c r="CD26" s="57" t="s">
        <v>256</v>
      </c>
      <c r="CE26" s="73" t="s">
        <v>276</v>
      </c>
      <c r="CF26" s="57" t="s">
        <v>289</v>
      </c>
    </row>
    <row r="27" spans="2:84" x14ac:dyDescent="0.25">
      <c r="B27" s="116"/>
      <c r="C27" s="85"/>
      <c r="D27" s="45" t="s">
        <v>2</v>
      </c>
      <c r="E27" s="43" t="s">
        <v>15</v>
      </c>
      <c r="F27" s="43" t="s">
        <v>15</v>
      </c>
      <c r="G27" s="44" t="s">
        <v>15</v>
      </c>
      <c r="H27" s="43" t="s">
        <v>15</v>
      </c>
      <c r="I27" s="44" t="s">
        <v>15</v>
      </c>
      <c r="J27" s="43" t="s">
        <v>15</v>
      </c>
      <c r="K27" s="44" t="s">
        <v>15</v>
      </c>
      <c r="L27" s="43" t="s">
        <v>15</v>
      </c>
      <c r="M27" s="44" t="s">
        <v>15</v>
      </c>
      <c r="N27" s="43" t="s">
        <v>15</v>
      </c>
      <c r="O27" s="44" t="s">
        <v>15</v>
      </c>
      <c r="P27" s="43" t="s">
        <v>15</v>
      </c>
      <c r="Q27" s="44" t="s">
        <v>15</v>
      </c>
      <c r="R27" s="43" t="s">
        <v>15</v>
      </c>
      <c r="S27" s="44" t="s">
        <v>15</v>
      </c>
      <c r="T27" s="43" t="s">
        <v>15</v>
      </c>
      <c r="U27" s="44" t="s">
        <v>15</v>
      </c>
      <c r="V27" s="43" t="s">
        <v>15</v>
      </c>
      <c r="W27" s="44" t="s">
        <v>15</v>
      </c>
      <c r="X27" s="43" t="s">
        <v>15</v>
      </c>
      <c r="Y27" s="44" t="s">
        <v>15</v>
      </c>
      <c r="Z27" s="43" t="s">
        <v>15</v>
      </c>
      <c r="AA27" s="44" t="s">
        <v>15</v>
      </c>
      <c r="AB27" s="43" t="s">
        <v>15</v>
      </c>
      <c r="AC27" s="44" t="s">
        <v>15</v>
      </c>
      <c r="AD27" s="43" t="s">
        <v>15</v>
      </c>
      <c r="AE27" s="44" t="s">
        <v>15</v>
      </c>
      <c r="AF27" s="43" t="s">
        <v>15</v>
      </c>
      <c r="AG27" s="44" t="s">
        <v>15</v>
      </c>
      <c r="AH27" s="43" t="s">
        <v>15</v>
      </c>
      <c r="AI27" s="44" t="s">
        <v>15</v>
      </c>
      <c r="AJ27" s="43" t="s">
        <v>15</v>
      </c>
      <c r="AK27" s="44" t="s">
        <v>15</v>
      </c>
      <c r="AL27" s="43" t="s">
        <v>15</v>
      </c>
      <c r="AM27" s="44" t="s">
        <v>15</v>
      </c>
      <c r="AN27" s="43" t="s">
        <v>15</v>
      </c>
      <c r="AO27" s="44" t="s">
        <v>15</v>
      </c>
      <c r="AP27" s="43" t="s">
        <v>15</v>
      </c>
      <c r="AQ27" s="44" t="s">
        <v>15</v>
      </c>
      <c r="AR27" s="43" t="s">
        <v>15</v>
      </c>
      <c r="AS27" s="44" t="s">
        <v>15</v>
      </c>
      <c r="AT27" s="43" t="s">
        <v>15</v>
      </c>
      <c r="AU27" s="44" t="s">
        <v>15</v>
      </c>
      <c r="AV27" s="43" t="s">
        <v>15</v>
      </c>
      <c r="AW27" s="44" t="s">
        <v>15</v>
      </c>
      <c r="AX27" s="43" t="s">
        <v>15</v>
      </c>
      <c r="AY27" s="44" t="s">
        <v>15</v>
      </c>
      <c r="AZ27" s="43" t="s">
        <v>15</v>
      </c>
      <c r="BA27" s="44" t="s">
        <v>15</v>
      </c>
      <c r="BB27" s="43" t="s">
        <v>15</v>
      </c>
      <c r="BC27" s="44" t="s">
        <v>15</v>
      </c>
      <c r="BD27" s="43" t="s">
        <v>15</v>
      </c>
      <c r="BE27" s="44" t="s">
        <v>15</v>
      </c>
      <c r="BF27" s="43" t="s">
        <v>15</v>
      </c>
      <c r="BG27" s="44" t="s">
        <v>15</v>
      </c>
      <c r="BH27" s="43" t="s">
        <v>15</v>
      </c>
      <c r="BI27" s="44" t="s">
        <v>15</v>
      </c>
      <c r="BJ27" s="43" t="s">
        <v>15</v>
      </c>
      <c r="BK27" s="44" t="s">
        <v>15</v>
      </c>
      <c r="BL27" s="43" t="s">
        <v>15</v>
      </c>
      <c r="BM27" s="44" t="s">
        <v>15</v>
      </c>
      <c r="BN27" s="43" t="s">
        <v>15</v>
      </c>
      <c r="BO27" s="44" t="s">
        <v>15</v>
      </c>
      <c r="BP27" s="43" t="s">
        <v>15</v>
      </c>
      <c r="BQ27" s="44" t="s">
        <v>15</v>
      </c>
      <c r="BR27" s="43" t="s">
        <v>15</v>
      </c>
      <c r="BS27" s="44" t="s">
        <v>15</v>
      </c>
      <c r="BT27" s="109" t="s">
        <v>15</v>
      </c>
      <c r="BU27" s="44" t="s">
        <v>15</v>
      </c>
      <c r="BV27" s="43" t="s">
        <v>15</v>
      </c>
      <c r="BW27" s="44" t="s">
        <v>15</v>
      </c>
      <c r="BX27" s="43" t="s">
        <v>15</v>
      </c>
      <c r="BY27" s="44" t="s">
        <v>15</v>
      </c>
      <c r="BZ27" s="43" t="s">
        <v>15</v>
      </c>
      <c r="CA27" s="44" t="s">
        <v>15</v>
      </c>
      <c r="CB27" s="43" t="s">
        <v>15</v>
      </c>
      <c r="CC27" s="44" t="s">
        <v>15</v>
      </c>
      <c r="CD27" s="43" t="s">
        <v>15</v>
      </c>
      <c r="CE27" s="44" t="s">
        <v>15</v>
      </c>
      <c r="CF27" s="43" t="s">
        <v>15</v>
      </c>
    </row>
    <row r="28" spans="2:84" x14ac:dyDescent="0.25">
      <c r="B28" s="116"/>
      <c r="C28" s="85"/>
      <c r="D28" s="45" t="s">
        <v>1</v>
      </c>
      <c r="E28" s="43">
        <f>VLOOKUP([1]Sheet6!A18,'[1]DOB Table 65-80'!$C$6:$I$105,7,TRUE)</f>
        <v>81</v>
      </c>
      <c r="F28" s="43">
        <f>VLOOKUP([1]Sheet6!B18,'[1]DOB Table 65-80'!$C$6:$I$105,7,TRUE)</f>
        <v>74</v>
      </c>
      <c r="G28" s="44">
        <f>VLOOKUP([1]Sheet6!C18,'[1]DOB Table 65-80'!$C$6:$I$105,7,TRUE)</f>
        <v>79</v>
      </c>
      <c r="H28" s="43">
        <f>VLOOKUP([1]Sheet6!D18,'[1]DOB Table 65-80'!$C$6:$I$105,7,TRUE)</f>
        <v>78</v>
      </c>
      <c r="I28" s="44">
        <f>VLOOKUP([1]Sheet6!E18,'[1]DOB Table 65-80'!$C$6:$I$105,7,TRUE)</f>
        <v>73</v>
      </c>
      <c r="J28" s="43">
        <f>VLOOKUP([1]Sheet6!F18,'[1]DOB Table 65-80'!$C$6:$I$105,7,TRUE)</f>
        <v>70</v>
      </c>
      <c r="K28" s="44">
        <f>VLOOKUP([1]Sheet6!G18,'[1]DOB Table 65-80'!$C$6:$I$105,7,TRUE)</f>
        <v>80</v>
      </c>
      <c r="L28" s="43">
        <f>VLOOKUP([1]Sheet6!H18,'[1]DOB Table 65-80'!$C$6:$I$105,7,TRUE)</f>
        <v>80</v>
      </c>
      <c r="M28" s="44">
        <f>VLOOKUP([1]Sheet6!I18,'[1]DOB Table 65-80'!$C$6:$I$105,7,TRUE)</f>
        <v>81</v>
      </c>
      <c r="N28" s="43">
        <f>VLOOKUP([1]Sheet6!J18,'[1]DOB Table 65-80'!$C$6:$I$105,7,TRUE)</f>
        <v>81</v>
      </c>
      <c r="O28" s="44">
        <f>VLOOKUP([1]Sheet6!K18,'[1]DOB Table 65-80'!$C$6:$I$105,7,TRUE)</f>
        <v>81</v>
      </c>
      <c r="P28" s="43">
        <f>VLOOKUP([1]Sheet6!L18,'[1]DOB Table 65-80'!$C$6:$I$105,7,TRUE)</f>
        <v>68</v>
      </c>
      <c r="Q28" s="44">
        <f>VLOOKUP([1]Sheet6!M18,'[1]DOB Table 65-80'!$C$6:$I$105,7,TRUE)</f>
        <v>78</v>
      </c>
      <c r="R28" s="43">
        <f>VLOOKUP([1]Sheet6!N18,'[1]DOB Table 65-80'!$C$6:$I$105,7,TRUE)</f>
        <v>80</v>
      </c>
      <c r="S28" s="44">
        <f>VLOOKUP([1]Sheet6!O18,'[1]DOB Table 65-80'!$C$6:$I$105,7,TRUE)</f>
        <v>76</v>
      </c>
      <c r="T28" s="43">
        <f>VLOOKUP([1]Sheet6!P18,'[1]DOB Table 65-80'!$C$6:$I$105,7,TRUE)</f>
        <v>78</v>
      </c>
      <c r="U28" s="44">
        <f>VLOOKUP([1]Sheet6!Q18,'[1]DOB Table 65-80'!$C$6:$I$105,7,TRUE)</f>
        <v>70</v>
      </c>
      <c r="V28" s="43">
        <f>VLOOKUP([1]Sheet6!R18,'[1]DOB Table 65-80'!$C$6:$I$105,7,TRUE)</f>
        <v>77</v>
      </c>
      <c r="W28" s="44">
        <f>VLOOKUP([1]Sheet6!S18,'[1]DOB Table 65-80'!$C$6:$I$105,7,TRUE)</f>
        <v>70</v>
      </c>
      <c r="X28" s="43">
        <f>VLOOKUP([1]Sheet6!T18,'[1]DOB Table 65-80'!$C$6:$I$105,7,TRUE)</f>
        <v>75</v>
      </c>
      <c r="Y28" s="44">
        <f>VLOOKUP([1]Sheet6!U18,'[1]DOB Table 65-80'!$C$6:$I$105,7,TRUE)</f>
        <v>72</v>
      </c>
      <c r="Z28" s="43">
        <f>VLOOKUP([1]Sheet6!V18,'[1]DOB Table 65-80'!$C$6:$I$105,7,TRUE)</f>
        <v>74</v>
      </c>
      <c r="AA28" s="44">
        <f>VLOOKUP([1]Sheet6!W18,'[1]DOB Table 65-80'!$C$6:$I$105,7,TRUE)</f>
        <v>70</v>
      </c>
      <c r="AB28" s="43">
        <f>VLOOKUP([1]Sheet6!X18,'[1]DOB Table 65-80'!$C$6:$I$105,7,TRUE)</f>
        <v>75</v>
      </c>
      <c r="AC28" s="44">
        <f>VLOOKUP([1]Sheet6!Y18,'[1]DOB Table 65-80'!$C$6:$I$105,7,TRUE)</f>
        <v>81</v>
      </c>
      <c r="AD28" s="43">
        <f>VLOOKUP([1]Sheet6!Z18,'[1]DOB Table 65-80'!$C$6:$I$105,7,TRUE)</f>
        <v>77</v>
      </c>
      <c r="AE28" s="44">
        <f>VLOOKUP([1]Sheet6!AA18,'[1]DOB Table 65-80'!$C$6:$I$105,7,TRUE)</f>
        <v>74</v>
      </c>
      <c r="AF28" s="43">
        <f>VLOOKUP([1]Sheet6!AB18,'[1]DOB Table 65-80'!$C$6:$I$105,7,TRUE)</f>
        <v>72</v>
      </c>
      <c r="AG28" s="44">
        <f>VLOOKUP([1]Sheet6!AC18,'[1]DOB Table 65-80'!$C$6:$I$105,7,TRUE)</f>
        <v>74</v>
      </c>
      <c r="AH28" s="43">
        <f>VLOOKUP([1]Sheet6!AD18,'[1]DOB Table 65-80'!$C$6:$I$105,7,TRUE)</f>
        <v>68</v>
      </c>
      <c r="AI28" s="44">
        <f>VLOOKUP([1]Sheet6!AE18,'[1]DOB Table 65-80'!$C$6:$I$105,7,TRUE)</f>
        <v>81</v>
      </c>
      <c r="AJ28" s="43">
        <f>VLOOKUP([1]Sheet6!AF18,'[1]DOB Table 65-80'!$C$6:$I$105,7,TRUE)</f>
        <v>77</v>
      </c>
      <c r="AK28" s="44">
        <f>VLOOKUP([1]Sheet6!AG18,'[1]DOB Table 65-80'!$C$6:$I$105,7,TRUE)</f>
        <v>81</v>
      </c>
      <c r="AL28" s="43">
        <f>VLOOKUP([1]Sheet6!AH18,'[1]DOB Table 65-80'!$C$6:$I$105,7,TRUE)</f>
        <v>68</v>
      </c>
      <c r="AM28" s="44">
        <f>VLOOKUP([1]Sheet6!AI18,'[1]DOB Table 65-80'!$C$6:$I$105,7,TRUE)</f>
        <v>80</v>
      </c>
      <c r="AN28" s="43">
        <f>VLOOKUP([1]Sheet6!AJ18,'[1]DOB Table 65-80'!$C$6:$I$105,7,TRUE)</f>
        <v>78</v>
      </c>
      <c r="AO28" s="44">
        <f>VLOOKUP([1]Sheet6!AK18,'[1]DOB Table 65-80'!$C$6:$I$105,7,TRUE)</f>
        <v>69</v>
      </c>
      <c r="AP28" s="43">
        <f>VLOOKUP([1]Sheet6!AL18,'[1]DOB Table 65-80'!$C$6:$I$105,7,TRUE)</f>
        <v>80</v>
      </c>
      <c r="AQ28" s="44">
        <f>VLOOKUP([1]Sheet6!AM18,'[1]DOB Table 65-80'!$C$6:$I$105,7,TRUE)</f>
        <v>78</v>
      </c>
      <c r="AR28" s="43">
        <f>VLOOKUP([1]Sheet6!AN18,'[1]DOB Table 65-80'!$C$6:$I$105,7,TRUE)</f>
        <v>80</v>
      </c>
      <c r="AS28" s="44">
        <f>VLOOKUP([1]Sheet6!AO18,'[1]DOB Table 65-80'!$C$6:$I$105,7,TRUE)</f>
        <v>70</v>
      </c>
      <c r="AT28" s="43">
        <f>VLOOKUP([1]Sheet6!AP18,'[1]DOB Table 65-80'!$C$6:$I$105,7,TRUE)</f>
        <v>69</v>
      </c>
      <c r="AU28" s="44">
        <f>VLOOKUP([1]Sheet6!AQ18,'[1]DOB Table 65-80'!$C$6:$I$105,7,TRUE)</f>
        <v>70</v>
      </c>
      <c r="AV28" s="43">
        <f>VLOOKUP([1]Sheet6!AR18,'[1]DOB Table 65-80'!$C$6:$I$105,7,TRUE)</f>
        <v>74</v>
      </c>
      <c r="AW28" s="44">
        <f>VLOOKUP([1]Sheet6!AS18,'[1]DOB Table 65-80'!$C$6:$I$105,7,TRUE)</f>
        <v>74</v>
      </c>
      <c r="AX28" s="43">
        <f>VLOOKUP([1]Sheet6!AT18,'[1]DOB Table 65-80'!$C$6:$I$105,7,TRUE)</f>
        <v>81</v>
      </c>
      <c r="AY28" s="44">
        <f>VLOOKUP([1]Sheet6!AU18,'[1]DOB Table 65-80'!$C$6:$I$105,7,TRUE)</f>
        <v>72</v>
      </c>
      <c r="AZ28" s="43">
        <f>VLOOKUP([1]Sheet6!AV18,'[1]DOB Table 65-80'!$C$6:$I$105,7,TRUE)</f>
        <v>82</v>
      </c>
      <c r="BA28" s="44">
        <f>VLOOKUP([1]Sheet6!AW18,'[1]DOB Table 65-80'!$C$6:$I$105,7,TRUE)</f>
        <v>76</v>
      </c>
      <c r="BB28" s="43">
        <f>VLOOKUP([1]Sheet6!AX18,'[1]DOB Table 65-80'!$C$6:$I$105,7,TRUE)</f>
        <v>70</v>
      </c>
      <c r="BC28" s="44">
        <f>VLOOKUP([1]Sheet6!AY18,'[1]DOB Table 65-80'!$C$6:$I$105,7,TRUE)</f>
        <v>77</v>
      </c>
      <c r="BD28" s="43">
        <f>VLOOKUP([1]Sheet6!AZ18,'[1]DOB Table 65-80'!$C$6:$I$105,7,TRUE)</f>
        <v>69</v>
      </c>
      <c r="BE28" s="44">
        <f>VLOOKUP([1]Sheet6!BA18,'[1]DOB Table 65-80'!$C$6:$I$105,7,TRUE)</f>
        <v>70</v>
      </c>
      <c r="BF28" s="43">
        <f>VLOOKUP([1]Sheet6!BB18,'[1]DOB Table 65-80'!$C$6:$I$105,7,TRUE)</f>
        <v>77</v>
      </c>
      <c r="BG28" s="44">
        <f>VLOOKUP([1]Sheet6!BC18,'[1]DOB Table 65-80'!$C$6:$I$105,7,TRUE)</f>
        <v>69</v>
      </c>
      <c r="BH28" s="43">
        <f>VLOOKUP([1]Sheet6!BD18,'[1]DOB Table 65-80'!$C$6:$I$105,7,TRUE)</f>
        <v>70</v>
      </c>
      <c r="BI28" s="44">
        <f>VLOOKUP([1]Sheet6!BE18,'[1]DOB Table 65-80'!$C$6:$I$105,7,TRUE)</f>
        <v>71</v>
      </c>
      <c r="BJ28" s="43">
        <f>VLOOKUP([1]Sheet6!BF18,'[1]DOB Table 65-80'!$C$6:$I$105,7,TRUE)</f>
        <v>69</v>
      </c>
      <c r="BK28" s="44">
        <f>VLOOKUP([1]Sheet6!BG18,'[1]DOB Table 65-80'!$C$6:$I$105,7,TRUE)</f>
        <v>78</v>
      </c>
      <c r="BL28" s="43">
        <f>VLOOKUP([1]Sheet6!BH18,'[1]DOB Table 65-80'!$C$6:$I$105,7,TRUE)</f>
        <v>69</v>
      </c>
      <c r="BM28" s="44">
        <f>VLOOKUP([1]Sheet6!BI18,'[1]DOB Table 65-80'!$C$6:$I$105,7,TRUE)</f>
        <v>77</v>
      </c>
      <c r="BN28" s="43">
        <f>VLOOKUP([1]Sheet6!BJ18,'[1]DOB Table 65-80'!$C$6:$I$105,7,TRUE)</f>
        <v>70</v>
      </c>
      <c r="BO28" s="44">
        <f>VLOOKUP([1]Sheet6!BK18,'[1]DOB Table 65-80'!$C$6:$I$105,7,TRUE)</f>
        <v>75</v>
      </c>
      <c r="BP28" s="43">
        <f>VLOOKUP([1]Sheet6!BL18,'[1]DOB Table 65-80'!$C$6:$I$105,7,TRUE)</f>
        <v>76</v>
      </c>
      <c r="BQ28" s="44">
        <f>VLOOKUP([1]Sheet6!BM18,'[1]DOB Table 65-80'!$C$6:$I$105,7,TRUE)</f>
        <v>70</v>
      </c>
      <c r="BR28" s="43">
        <f>VLOOKUP([1]Sheet6!BN18,'[1]DOB Table 65-80'!$C$6:$I$105,7,TRUE)</f>
        <v>81</v>
      </c>
      <c r="BS28" s="44">
        <f>VLOOKUP([1]Sheet6!BO18,'[1]DOB Table 65-80'!$C$6:$I$105,7,TRUE)</f>
        <v>80</v>
      </c>
      <c r="BT28" s="109">
        <f>VLOOKUP([1]Sheet6!BP18,'[1]DOB Table 65-80'!$C$6:$I$105,7,TRUE)</f>
        <v>78</v>
      </c>
      <c r="BU28" s="44">
        <f>VLOOKUP([1]Sheet6!BQ18,'[1]DOB Table 65-80'!$C$6:$I$105,7,TRUE)</f>
        <v>75</v>
      </c>
      <c r="BV28" s="43">
        <f>VLOOKUP([1]Sheet6!BR18,'[1]DOB Table 65-80'!$C$6:$I$105,7,TRUE)</f>
        <v>76</v>
      </c>
      <c r="BW28" s="44">
        <f>VLOOKUP([1]Sheet6!BS18,'[1]DOB Table 65-80'!$C$6:$I$105,7,TRUE)</f>
        <v>79</v>
      </c>
      <c r="BX28" s="43">
        <f>VLOOKUP([1]Sheet6!BT18,'[1]DOB Table 65-80'!$C$6:$I$105,7,TRUE)</f>
        <v>81</v>
      </c>
      <c r="BY28" s="44">
        <f>VLOOKUP([1]Sheet6!BU18,'[1]DOB Table 65-80'!$C$6:$I$105,7,TRUE)</f>
        <v>76</v>
      </c>
      <c r="BZ28" s="43">
        <f>VLOOKUP([1]Sheet6!BV18,'[1]DOB Table 65-80'!$C$6:$I$105,7,TRUE)</f>
        <v>70</v>
      </c>
      <c r="CA28" s="44">
        <f>VLOOKUP([1]Sheet6!BW18,'[1]DOB Table 65-80'!$C$6:$I$105,7,TRUE)</f>
        <v>81</v>
      </c>
      <c r="CB28" s="43">
        <f>VLOOKUP([1]Sheet6!BX18,'[1]DOB Table 65-80'!$C$6:$I$105,7,TRUE)</f>
        <v>80</v>
      </c>
      <c r="CC28" s="44">
        <f>VLOOKUP([1]Sheet6!BY18,'[1]DOB Table 65-80'!$C$6:$I$105,7,TRUE)</f>
        <v>79</v>
      </c>
      <c r="CD28" s="43">
        <f>VLOOKUP([1]Sheet6!BZ18,'[1]DOB Table 65-80'!$C$6:$I$105,7,TRUE)</f>
        <v>80</v>
      </c>
      <c r="CE28" s="44">
        <f>VLOOKUP([1]Sheet6!CA18,'[1]DOB Table 65-80'!$C$6:$I$105,7,TRUE)</f>
        <v>73</v>
      </c>
      <c r="CF28" s="43">
        <f>VLOOKUP([1]Sheet6!CB18,'[1]DOB Table 65-80'!$C$6:$I$105,7,TRUE)</f>
        <v>81</v>
      </c>
    </row>
    <row r="29" spans="2:84" x14ac:dyDescent="0.25">
      <c r="B29" s="116"/>
      <c r="C29" s="85"/>
      <c r="D29" s="45" t="s">
        <v>0</v>
      </c>
      <c r="E29" s="43" t="str">
        <f>VLOOKUP([1]Sheet6!A18,[1]DataTable2!$B$3:$L$27,11,TRUE)</f>
        <v>Father</v>
      </c>
      <c r="F29" s="43" t="str">
        <f>VLOOKUP([1]Sheet6!B18,[1]DataTable2!$B$3:$L$27,11,TRUE)</f>
        <v>Father</v>
      </c>
      <c r="G29" s="44" t="str">
        <f>VLOOKUP([1]Sheet6!C18,[1]DataTable2!$B$3:$L$27,11,TRUE)</f>
        <v>Father</v>
      </c>
      <c r="H29" s="43" t="str">
        <f>VLOOKUP([1]Sheet6!D18,[1]DataTable2!$B$3:$L$27,11,TRUE)</f>
        <v>Father</v>
      </c>
      <c r="I29" s="44" t="str">
        <f>VLOOKUP([1]Sheet6!E18,[1]DataTable2!$B$3:$L$27,11,TRUE)</f>
        <v>Father</v>
      </c>
      <c r="J29" s="43" t="str">
        <f>VLOOKUP([1]Sheet6!F18,[1]DataTable2!$B$3:$L$27,11,TRUE)</f>
        <v>Father</v>
      </c>
      <c r="K29" s="44" t="str">
        <f>VLOOKUP([1]Sheet6!G18,[1]DataTable2!$B$3:$L$27,11,TRUE)</f>
        <v>Father</v>
      </c>
      <c r="L29" s="43" t="str">
        <f>VLOOKUP([1]Sheet6!H18,[1]DataTable2!$B$3:$L$27,11,TRUE)</f>
        <v>Father</v>
      </c>
      <c r="M29" s="44" t="str">
        <f>VLOOKUP([1]Sheet6!I18,[1]DataTable2!$B$3:$L$27,11,TRUE)</f>
        <v>Father</v>
      </c>
      <c r="N29" s="43" t="str">
        <f>VLOOKUP([1]Sheet6!J18,[1]DataTable2!$B$3:$L$27,11,TRUE)</f>
        <v>Father</v>
      </c>
      <c r="O29" s="44" t="str">
        <f>VLOOKUP([1]Sheet6!K18,[1]DataTable2!$B$3:$L$27,11,TRUE)</f>
        <v>Father</v>
      </c>
      <c r="P29" s="43" t="str">
        <f>VLOOKUP([1]Sheet6!L18,[1]DataTable2!$B$3:$L$27,11,TRUE)</f>
        <v>Father</v>
      </c>
      <c r="Q29" s="44" t="str">
        <f>VLOOKUP([1]Sheet6!M18,[1]DataTable2!$B$3:$L$27,11,TRUE)</f>
        <v>Father</v>
      </c>
      <c r="R29" s="43" t="str">
        <f>VLOOKUP([1]Sheet6!N18,[1]DataTable2!$B$3:$L$27,11,TRUE)</f>
        <v>Father</v>
      </c>
      <c r="S29" s="44" t="str">
        <f>VLOOKUP([1]Sheet6!O18,[1]DataTable2!$B$3:$L$27,11,TRUE)</f>
        <v>Father</v>
      </c>
      <c r="T29" s="43" t="str">
        <f>VLOOKUP([1]Sheet6!P18,[1]DataTable2!$B$3:$L$27,11,TRUE)</f>
        <v>Father</v>
      </c>
      <c r="U29" s="44" t="str">
        <f>VLOOKUP([1]Sheet6!Q18,[1]DataTable2!$B$3:$L$27,11,TRUE)</f>
        <v>Father</v>
      </c>
      <c r="V29" s="43" t="str">
        <f>VLOOKUP([1]Sheet6!R18,[1]DataTable2!$B$3:$L$27,11,TRUE)</f>
        <v>Father</v>
      </c>
      <c r="W29" s="44" t="str">
        <f>VLOOKUP([1]Sheet6!S18,[1]DataTable2!$B$3:$L$27,11,TRUE)</f>
        <v>Father</v>
      </c>
      <c r="X29" s="43" t="str">
        <f>VLOOKUP([1]Sheet6!T18,[1]DataTable2!$B$3:$L$27,11,TRUE)</f>
        <v>Father</v>
      </c>
      <c r="Y29" s="44" t="str">
        <f>VLOOKUP([1]Sheet6!U18,[1]DataTable2!$B$3:$L$27,11,TRUE)</f>
        <v>Father</v>
      </c>
      <c r="Z29" s="43" t="str">
        <f>VLOOKUP([1]Sheet6!V18,[1]DataTable2!$B$3:$L$27,11,TRUE)</f>
        <v>Father</v>
      </c>
      <c r="AA29" s="44" t="str">
        <f>VLOOKUP([1]Sheet6!W18,[1]DataTable2!$B$3:$L$27,11,TRUE)</f>
        <v>Father</v>
      </c>
      <c r="AB29" s="43" t="str">
        <f>VLOOKUP([1]Sheet6!X18,[1]DataTable2!$B$3:$L$27,11,TRUE)</f>
        <v>Father</v>
      </c>
      <c r="AC29" s="44" t="str">
        <f>VLOOKUP([1]Sheet6!Y18,[1]DataTable2!$B$3:$L$27,11,TRUE)</f>
        <v>Father</v>
      </c>
      <c r="AD29" s="43" t="str">
        <f>VLOOKUP([1]Sheet6!Z18,[1]DataTable2!$B$3:$L$27,11,TRUE)</f>
        <v>Father</v>
      </c>
      <c r="AE29" s="44" t="str">
        <f>VLOOKUP([1]Sheet6!AA18,[1]DataTable2!$B$3:$L$27,11,TRUE)</f>
        <v>Father</v>
      </c>
      <c r="AF29" s="43" t="str">
        <f>VLOOKUP([1]Sheet6!AB18,[1]DataTable2!$B$3:$L$27,11,TRUE)</f>
        <v>Father</v>
      </c>
      <c r="AG29" s="44" t="str">
        <f>VLOOKUP([1]Sheet6!AC18,[1]DataTable2!$B$3:$L$27,11,TRUE)</f>
        <v>Father</v>
      </c>
      <c r="AH29" s="43" t="str">
        <f>VLOOKUP([1]Sheet6!AD18,[1]DataTable2!$B$3:$L$27,11,TRUE)</f>
        <v>Father</v>
      </c>
      <c r="AI29" s="44" t="str">
        <f>VLOOKUP([1]Sheet6!AE18,[1]DataTable2!$B$3:$L$27,11,TRUE)</f>
        <v>Father</v>
      </c>
      <c r="AJ29" s="43" t="str">
        <f>VLOOKUP([1]Sheet6!AF18,[1]DataTable2!$B$3:$L$27,11,TRUE)</f>
        <v>Father</v>
      </c>
      <c r="AK29" s="44" t="str">
        <f>VLOOKUP([1]Sheet6!AG18,[1]DataTable2!$B$3:$L$27,11,TRUE)</f>
        <v>Father</v>
      </c>
      <c r="AL29" s="43" t="str">
        <f>VLOOKUP([1]Sheet6!AH18,[1]DataTable2!$B$3:$L$27,11,TRUE)</f>
        <v>Father</v>
      </c>
      <c r="AM29" s="44" t="str">
        <f>VLOOKUP([1]Sheet6!AI18,[1]DataTable2!$B$3:$L$27,11,TRUE)</f>
        <v>Father</v>
      </c>
      <c r="AN29" s="43" t="str">
        <f>VLOOKUP([1]Sheet6!AJ18,[1]DataTable2!$B$3:$L$27,11,TRUE)</f>
        <v>Father</v>
      </c>
      <c r="AO29" s="44" t="str">
        <f>VLOOKUP([1]Sheet6!AK18,[1]DataTable2!$B$3:$L$27,11,TRUE)</f>
        <v>Father</v>
      </c>
      <c r="AP29" s="43" t="str">
        <f>VLOOKUP([1]Sheet6!AL18,[1]DataTable2!$B$3:$L$27,11,TRUE)</f>
        <v>Father</v>
      </c>
      <c r="AQ29" s="44" t="str">
        <f>VLOOKUP([1]Sheet6!AM18,[1]DataTable2!$B$3:$L$27,11,TRUE)</f>
        <v>Father</v>
      </c>
      <c r="AR29" s="43" t="str">
        <f>VLOOKUP([1]Sheet6!AN18,[1]DataTable2!$B$3:$L$27,11,TRUE)</f>
        <v>Father</v>
      </c>
      <c r="AS29" s="44" t="str">
        <f>VLOOKUP([1]Sheet6!AO18,[1]DataTable2!$B$3:$L$27,11,TRUE)</f>
        <v>Father</v>
      </c>
      <c r="AT29" s="43" t="str">
        <f>VLOOKUP([1]Sheet6!AP18,[1]DataTable2!$B$3:$L$27,11,TRUE)</f>
        <v>Father</v>
      </c>
      <c r="AU29" s="44" t="str">
        <f>VLOOKUP([1]Sheet6!AQ18,[1]DataTable2!$B$3:$L$27,11,TRUE)</f>
        <v>Father</v>
      </c>
      <c r="AV29" s="43" t="str">
        <f>VLOOKUP([1]Sheet6!AR18,[1]DataTable2!$B$3:$L$27,11,TRUE)</f>
        <v>Father</v>
      </c>
      <c r="AW29" s="44" t="str">
        <f>VLOOKUP([1]Sheet6!AS18,[1]DataTable2!$B$3:$L$27,11,TRUE)</f>
        <v>Father</v>
      </c>
      <c r="AX29" s="43" t="str">
        <f>VLOOKUP([1]Sheet6!AT18,[1]DataTable2!$B$3:$L$27,11,TRUE)</f>
        <v>Father</v>
      </c>
      <c r="AY29" s="44" t="str">
        <f>VLOOKUP([1]Sheet6!AU18,[1]DataTable2!$B$3:$L$27,11,TRUE)</f>
        <v>Father</v>
      </c>
      <c r="AZ29" s="43" t="str">
        <f>VLOOKUP([1]Sheet6!AV18,[1]DataTable2!$B$3:$L$27,11,TRUE)</f>
        <v>Father</v>
      </c>
      <c r="BA29" s="44" t="str">
        <f>VLOOKUP([1]Sheet6!AW18,[1]DataTable2!$B$3:$L$27,11,TRUE)</f>
        <v>Father</v>
      </c>
      <c r="BB29" s="43" t="str">
        <f>VLOOKUP([1]Sheet6!AX18,[1]DataTable2!$B$3:$L$27,11,TRUE)</f>
        <v>Father</v>
      </c>
      <c r="BC29" s="44" t="str">
        <f>VLOOKUP([1]Sheet6!AY18,[1]DataTable2!$B$3:$L$27,11,TRUE)</f>
        <v>Father</v>
      </c>
      <c r="BD29" s="43" t="str">
        <f>VLOOKUP([1]Sheet6!AZ18,[1]DataTable2!$B$3:$L$27,11,TRUE)</f>
        <v>Father</v>
      </c>
      <c r="BE29" s="44" t="str">
        <f>VLOOKUP([1]Sheet6!BA18,[1]DataTable2!$B$3:$L$27,11,TRUE)</f>
        <v>Father</v>
      </c>
      <c r="BF29" s="43" t="str">
        <f>VLOOKUP([1]Sheet6!BB18,[1]DataTable2!$B$3:$L$27,11,TRUE)</f>
        <v>Father</v>
      </c>
      <c r="BG29" s="44" t="str">
        <f>VLOOKUP([1]Sheet6!BC18,[1]DataTable2!$B$3:$L$27,11,TRUE)</f>
        <v>Father</v>
      </c>
      <c r="BH29" s="43" t="str">
        <f>VLOOKUP([1]Sheet6!BD18,[1]DataTable2!$B$3:$L$27,11,TRUE)</f>
        <v>Father</v>
      </c>
      <c r="BI29" s="44" t="str">
        <f>VLOOKUP([1]Sheet6!BE18,[1]DataTable2!$B$3:$L$27,11,TRUE)</f>
        <v>Father</v>
      </c>
      <c r="BJ29" s="43" t="str">
        <f>VLOOKUP([1]Sheet6!BF18,[1]DataTable2!$B$3:$L$27,11,TRUE)</f>
        <v>Father</v>
      </c>
      <c r="BK29" s="44" t="str">
        <f>VLOOKUP([1]Sheet6!BG18,[1]DataTable2!$B$3:$L$27,11,TRUE)</f>
        <v>Father</v>
      </c>
      <c r="BL29" s="43" t="str">
        <f>VLOOKUP([1]Sheet6!BH18,[1]DataTable2!$B$3:$L$27,11,TRUE)</f>
        <v>Father</v>
      </c>
      <c r="BM29" s="44" t="str">
        <f>VLOOKUP([1]Sheet6!BI18,[1]DataTable2!$B$3:$L$27,11,TRUE)</f>
        <v>Father</v>
      </c>
      <c r="BN29" s="43" t="str">
        <f>VLOOKUP([1]Sheet6!BJ18,[1]DataTable2!$B$3:$L$27,11,TRUE)</f>
        <v>Father</v>
      </c>
      <c r="BO29" s="44" t="str">
        <f>VLOOKUP([1]Sheet6!BK18,[1]DataTable2!$B$3:$L$27,11,TRUE)</f>
        <v>Father</v>
      </c>
      <c r="BP29" s="43" t="str">
        <f>VLOOKUP([1]Sheet6!BL18,[1]DataTable2!$B$3:$L$27,11,TRUE)</f>
        <v>Father</v>
      </c>
      <c r="BQ29" s="44" t="str">
        <f>VLOOKUP([1]Sheet6!BM18,[1]DataTable2!$B$3:$L$27,11,TRUE)</f>
        <v>Father</v>
      </c>
      <c r="BR29" s="43" t="str">
        <f>VLOOKUP([1]Sheet6!BN18,[1]DataTable2!$B$3:$L$27,11,TRUE)</f>
        <v>Father</v>
      </c>
      <c r="BS29" s="44" t="str">
        <f>VLOOKUP([1]Sheet6!BO18,[1]DataTable2!$B$3:$L$27,11,TRUE)</f>
        <v>Father</v>
      </c>
      <c r="BT29" s="109" t="str">
        <f>VLOOKUP([1]Sheet6!BP18,[1]DataTable2!$B$3:$L$27,11,TRUE)</f>
        <v>Father</v>
      </c>
      <c r="BU29" s="44" t="str">
        <f>VLOOKUP([1]Sheet6!BQ18,[1]DataTable2!$B$3:$L$27,11,TRUE)</f>
        <v>Father</v>
      </c>
      <c r="BV29" s="43" t="str">
        <f>VLOOKUP([1]Sheet6!BR18,[1]DataTable2!$B$3:$L$27,11,TRUE)</f>
        <v>Father</v>
      </c>
      <c r="BW29" s="44" t="str">
        <f>VLOOKUP([1]Sheet6!BS18,[1]DataTable2!$B$3:$L$27,11,TRUE)</f>
        <v>Father</v>
      </c>
      <c r="BX29" s="43" t="str">
        <f>VLOOKUP([1]Sheet6!BT18,[1]DataTable2!$B$3:$L$27,11,TRUE)</f>
        <v>Father</v>
      </c>
      <c r="BY29" s="44" t="str">
        <f>VLOOKUP([1]Sheet6!BU18,[1]DataTable2!$B$3:$L$27,11,TRUE)</f>
        <v>Father</v>
      </c>
      <c r="BZ29" s="43" t="str">
        <f>VLOOKUP([1]Sheet6!BV18,[1]DataTable2!$B$3:$L$27,11,TRUE)</f>
        <v>Father</v>
      </c>
      <c r="CA29" s="44" t="str">
        <f>VLOOKUP([1]Sheet6!BW18,[1]DataTable2!$B$3:$L$27,11,TRUE)</f>
        <v>Father</v>
      </c>
      <c r="CB29" s="43" t="str">
        <f>VLOOKUP([1]Sheet6!BX18,[1]DataTable2!$B$3:$L$27,11,TRUE)</f>
        <v>Father</v>
      </c>
      <c r="CC29" s="44" t="str">
        <f>VLOOKUP([1]Sheet6!BY18,[1]DataTable2!$B$3:$L$27,11,TRUE)</f>
        <v>Father</v>
      </c>
      <c r="CD29" s="43" t="str">
        <f>VLOOKUP([1]Sheet6!BZ18,[1]DataTable2!$B$3:$L$27,11,TRUE)</f>
        <v>Father</v>
      </c>
      <c r="CE29" s="44" t="str">
        <f>VLOOKUP([1]Sheet6!CA18,[1]DataTable2!$B$3:$L$27,11,TRUE)</f>
        <v>Father</v>
      </c>
      <c r="CF29" s="43" t="str">
        <f>VLOOKUP([1]Sheet6!CB18,[1]DataTable2!$B$3:$L$27,11,TRUE)</f>
        <v>Father</v>
      </c>
    </row>
    <row r="30" spans="2:84" ht="15.75" thickBot="1" x14ac:dyDescent="0.3">
      <c r="B30" s="116"/>
      <c r="C30" s="86"/>
      <c r="D30" s="55"/>
      <c r="E30" s="53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53"/>
      <c r="W30" s="54"/>
      <c r="X30" s="53"/>
      <c r="Y30" s="54"/>
      <c r="Z30" s="53"/>
      <c r="AA30" s="54"/>
      <c r="AB30" s="53"/>
      <c r="AC30" s="54"/>
      <c r="AD30" s="53"/>
      <c r="AE30" s="54"/>
      <c r="AF30" s="53"/>
      <c r="AG30" s="54"/>
      <c r="AH30" s="53"/>
      <c r="AI30" s="54"/>
      <c r="AJ30" s="53"/>
      <c r="AK30" s="54"/>
      <c r="AL30" s="53"/>
      <c r="AM30" s="54"/>
      <c r="AN30" s="53"/>
      <c r="AO30" s="54"/>
      <c r="AP30" s="53"/>
      <c r="AQ30" s="54"/>
      <c r="AR30" s="53"/>
      <c r="AS30" s="54"/>
      <c r="AT30" s="53"/>
      <c r="AU30" s="54"/>
      <c r="AV30" s="53"/>
      <c r="AW30" s="54"/>
      <c r="AX30" s="53"/>
      <c r="AY30" s="54"/>
      <c r="AZ30" s="53"/>
      <c r="BA30" s="54"/>
      <c r="BB30" s="53"/>
      <c r="BC30" s="54"/>
      <c r="BD30" s="53"/>
      <c r="BE30" s="54"/>
      <c r="BF30" s="53"/>
      <c r="BG30" s="54"/>
      <c r="BH30" s="53"/>
      <c r="BI30" s="54"/>
      <c r="BJ30" s="53"/>
      <c r="BK30" s="54"/>
      <c r="BL30" s="53"/>
      <c r="BM30" s="54"/>
      <c r="BN30" s="53"/>
      <c r="BO30" s="54"/>
      <c r="BP30" s="53"/>
      <c r="BQ30" s="54"/>
      <c r="BR30" s="53"/>
      <c r="BS30" s="54"/>
      <c r="BT30" s="53"/>
      <c r="BU30" s="54"/>
      <c r="BV30" s="53"/>
      <c r="BW30" s="54"/>
      <c r="BX30" s="53"/>
      <c r="BY30" s="54"/>
      <c r="BZ30" s="53"/>
      <c r="CA30" s="54"/>
      <c r="CB30" s="53"/>
      <c r="CC30" s="54"/>
      <c r="CD30" s="53"/>
      <c r="CE30" s="54"/>
      <c r="CF30" s="53"/>
    </row>
    <row r="31" spans="2:84" ht="15.75" thickBot="1" x14ac:dyDescent="0.3">
      <c r="B31" s="116"/>
      <c r="C31" s="83"/>
      <c r="D31" s="51"/>
      <c r="E31" s="49"/>
      <c r="F31" s="49"/>
      <c r="G31" s="50"/>
      <c r="H31" s="49"/>
      <c r="I31" s="50"/>
      <c r="J31" s="49"/>
      <c r="K31" s="50"/>
      <c r="L31" s="49"/>
      <c r="M31" s="50"/>
      <c r="N31" s="49"/>
      <c r="O31" s="50"/>
      <c r="P31" s="49"/>
      <c r="Q31" s="50"/>
      <c r="R31" s="49"/>
      <c r="S31" s="50"/>
      <c r="T31" s="49"/>
      <c r="U31" s="50"/>
      <c r="V31" s="49"/>
      <c r="W31" s="50"/>
      <c r="X31" s="49"/>
      <c r="Y31" s="50"/>
      <c r="Z31" s="49"/>
      <c r="AA31" s="50"/>
      <c r="AB31" s="49"/>
      <c r="AC31" s="50"/>
      <c r="AD31" s="49"/>
      <c r="AE31" s="50"/>
      <c r="AF31" s="49"/>
      <c r="AG31" s="50"/>
      <c r="AH31" s="49"/>
      <c r="AI31" s="50"/>
      <c r="AJ31" s="49"/>
      <c r="AK31" s="50"/>
      <c r="AL31" s="49"/>
      <c r="AM31" s="50"/>
      <c r="AN31" s="49"/>
      <c r="AO31" s="50"/>
      <c r="AP31" s="49"/>
      <c r="AQ31" s="50"/>
      <c r="AR31" s="49"/>
      <c r="AS31" s="50"/>
      <c r="AT31" s="49"/>
      <c r="AU31" s="50"/>
      <c r="AV31" s="49"/>
      <c r="AW31" s="50"/>
      <c r="AX31" s="49"/>
      <c r="AY31" s="50"/>
      <c r="AZ31" s="49"/>
      <c r="BA31" s="50"/>
      <c r="BB31" s="49"/>
      <c r="BC31" s="50"/>
      <c r="BD31" s="49"/>
      <c r="BE31" s="50"/>
      <c r="BF31" s="49"/>
      <c r="BG31" s="50"/>
      <c r="BH31" s="49"/>
      <c r="BI31" s="50"/>
      <c r="BJ31" s="49"/>
      <c r="BK31" s="50"/>
      <c r="BL31" s="49"/>
      <c r="BM31" s="50"/>
      <c r="BN31" s="49"/>
      <c r="BO31" s="50"/>
      <c r="BP31" s="49"/>
      <c r="BQ31" s="50"/>
      <c r="BR31" s="49"/>
      <c r="BS31" s="50"/>
      <c r="BT31" s="49"/>
      <c r="BU31" s="50"/>
      <c r="BV31" s="49"/>
      <c r="BW31" s="50"/>
      <c r="BX31" s="49"/>
      <c r="BY31" s="50"/>
      <c r="BZ31" s="49"/>
      <c r="CA31" s="50"/>
      <c r="CB31" s="49"/>
      <c r="CC31" s="50"/>
      <c r="CD31" s="49"/>
      <c r="CE31" s="50"/>
      <c r="CF31" s="49"/>
    </row>
    <row r="32" spans="2:84" x14ac:dyDescent="0.25">
      <c r="B32" s="116"/>
      <c r="C32" s="84" t="s">
        <v>17</v>
      </c>
      <c r="D32" s="48" t="s">
        <v>4</v>
      </c>
      <c r="E32" s="46" t="str">
        <f>VLOOKUP([1]Sheet6!A14,[1]DataTable!$B$3:$E$103,3,TRUE)</f>
        <v>Teresa</v>
      </c>
      <c r="F32" s="46" t="str">
        <f>VLOOKUP([1]Sheet6!B14,[1]DataTable!$B$3:$E$103,3,TRUE)</f>
        <v>Lauren</v>
      </c>
      <c r="G32" s="47" t="str">
        <f>VLOOKUP([1]Sheet6!C14,[1]DataTable!$B$3:$E$103,3,TRUE)</f>
        <v>Kathleen</v>
      </c>
      <c r="H32" s="46" t="str">
        <f>VLOOKUP([1]Sheet6!D14,[1]DataTable!$B$3:$E$103,3,TRUE)</f>
        <v>Victoria</v>
      </c>
      <c r="I32" s="47" t="str">
        <f>VLOOKUP([1]Sheet6!E14,[1]DataTable!$B$3:$E$103,3,TRUE)</f>
        <v>Julie</v>
      </c>
      <c r="J32" s="46" t="str">
        <f>VLOOKUP([1]Sheet6!F14,[1]DataTable!$B$3:$E$103,3,TRUE)</f>
        <v>Teresa</v>
      </c>
      <c r="K32" s="47" t="str">
        <f>VLOOKUP([1]Sheet6!G14,[1]DataTable!$B$3:$E$103,3,TRUE)</f>
        <v>Julie</v>
      </c>
      <c r="L32" s="46" t="str">
        <f>VLOOKUP([1]Sheet6!H14,[1]DataTable!$B$3:$E$103,3,TRUE)</f>
        <v>Brittany</v>
      </c>
      <c r="M32" s="47" t="str">
        <f>VLOOKUP([1]Sheet6!I14,[1]DataTable!$B$3:$E$103,3,TRUE)</f>
        <v>Natalie</v>
      </c>
      <c r="N32" s="46" t="str">
        <f>VLOOKUP([1]Sheet6!J14,[1]DataTable!$B$3:$E$103,3,TRUE)</f>
        <v>Julia</v>
      </c>
      <c r="O32" s="47" t="str">
        <f>VLOOKUP([1]Sheet6!K14,[1]DataTable!$B$3:$E$103,3,TRUE)</f>
        <v>Elizabeth</v>
      </c>
      <c r="P32" s="46" t="str">
        <f>VLOOKUP([1]Sheet6!L14,[1]DataTable!$B$3:$E$103,3,TRUE)</f>
        <v>Donna</v>
      </c>
      <c r="Q32" s="47" t="str">
        <f>VLOOKUP([1]Sheet6!M14,[1]DataTable!$B$3:$E$103,3,TRUE)</f>
        <v>Stephanie</v>
      </c>
      <c r="R32" s="46" t="str">
        <f>VLOOKUP([1]Sheet6!N14,[1]DataTable!$B$3:$E$103,3,TRUE)</f>
        <v>Jacqueline</v>
      </c>
      <c r="S32" s="47" t="str">
        <f>VLOOKUP([1]Sheet6!O14,[1]DataTable!$B$3:$E$103,3,TRUE)</f>
        <v>Kathryn</v>
      </c>
      <c r="T32" s="46" t="str">
        <f>VLOOKUP([1]Sheet6!P14,[1]DataTable!$B$3:$E$103,3,TRUE)</f>
        <v>Hannah</v>
      </c>
      <c r="U32" s="47" t="str">
        <f>VLOOKUP([1]Sheet6!Q14,[1]DataTable!$B$3:$E$103,3,TRUE)</f>
        <v>Carolyn</v>
      </c>
      <c r="V32" s="46" t="str">
        <f>VLOOKUP([1]Sheet6!R14,[1]DataTable!$B$3:$E$103,3,TRUE)</f>
        <v>Michelle</v>
      </c>
      <c r="W32" s="47" t="str">
        <f>VLOOKUP([1]Sheet6!S14,[1]DataTable!$B$3:$E$103,3,TRUE)</f>
        <v>Carol</v>
      </c>
      <c r="X32" s="46" t="str">
        <f>VLOOKUP([1]Sheet6!T14,[1]DataTable!$B$3:$E$103,3,TRUE)</f>
        <v>Cheryl</v>
      </c>
      <c r="Y32" s="47" t="str">
        <f>VLOOKUP([1]Sheet6!U14,[1]DataTable!$B$3:$E$103,3,TRUE)</f>
        <v>Charlotte</v>
      </c>
      <c r="Z32" s="46" t="str">
        <f>VLOOKUP([1]Sheet6!V14,[1]DataTable!$B$3:$E$103,3,TRUE)</f>
        <v>Barbara</v>
      </c>
      <c r="AA32" s="47" t="str">
        <f>VLOOKUP([1]Sheet6!W14,[1]DataTable!$B$3:$E$103,3,TRUE)</f>
        <v>Rose</v>
      </c>
      <c r="AB32" s="46" t="str">
        <f>VLOOKUP([1]Sheet6!X14,[1]DataTable!$B$3:$E$103,3,TRUE)</f>
        <v>Cheryl</v>
      </c>
      <c r="AC32" s="47" t="str">
        <f>VLOOKUP([1]Sheet6!Y14,[1]DataTable!$B$3:$E$103,3,TRUE)</f>
        <v>Emma</v>
      </c>
      <c r="AD32" s="46" t="str">
        <f>VLOOKUP([1]Sheet6!Z14,[1]DataTable!$B$3:$E$103,3,TRUE)</f>
        <v>Lisa</v>
      </c>
      <c r="AE32" s="47" t="str">
        <f>VLOOKUP([1]Sheet6!AA14,[1]DataTable!$B$3:$E$103,3,TRUE)</f>
        <v>Samantha</v>
      </c>
      <c r="AF32" s="46" t="str">
        <f>VLOOKUP([1]Sheet6!AB14,[1]DataTable!$B$3:$E$103,3,TRUE)</f>
        <v>Andrea</v>
      </c>
      <c r="AG32" s="47" t="str">
        <f>VLOOKUP([1]Sheet6!AC14,[1]DataTable!$B$3:$E$103,3,TRUE)</f>
        <v>Joyce</v>
      </c>
      <c r="AH32" s="46" t="str">
        <f>VLOOKUP([1]Sheet6!AD14,[1]DataTable!$B$3:$E$103,3,TRUE)</f>
        <v>Cynthia</v>
      </c>
      <c r="AI32" s="47" t="str">
        <f>VLOOKUP([1]Sheet6!AE14,[1]DataTable!$B$3:$E$103,3,TRUE)</f>
        <v>Alexis</v>
      </c>
      <c r="AJ32" s="46" t="str">
        <f>VLOOKUP([1]Sheet6!AF14,[1]DataTable!$B$3:$E$103,3,TRUE)</f>
        <v>Christina</v>
      </c>
      <c r="AK32" s="47" t="str">
        <f>VLOOKUP([1]Sheet6!AG14,[1]DataTable!$B$3:$E$103,3,TRUE)</f>
        <v>Joyce</v>
      </c>
      <c r="AL32" s="46" t="str">
        <f>VLOOKUP([1]Sheet6!AH14,[1]DataTable!$B$3:$E$103,3,TRUE)</f>
        <v>Alice</v>
      </c>
      <c r="AM32" s="47" t="str">
        <f>VLOOKUP([1]Sheet6!AI14,[1]DataTable!$B$3:$E$103,3,TRUE)</f>
        <v>Diana</v>
      </c>
      <c r="AN32" s="46" t="str">
        <f>VLOOKUP([1]Sheet6!AJ14,[1]DataTable!$B$3:$E$103,3,TRUE)</f>
        <v>Victoria</v>
      </c>
      <c r="AO32" s="47" t="str">
        <f>VLOOKUP([1]Sheet6!AK14,[1]DataTable!$B$3:$E$103,3,TRUE)</f>
        <v>Teresa</v>
      </c>
      <c r="AP32" s="46" t="str">
        <f>VLOOKUP([1]Sheet6!AL14,[1]DataTable!$B$3:$E$103,3,TRUE)</f>
        <v>Linda</v>
      </c>
      <c r="AQ32" s="47" t="str">
        <f>VLOOKUP([1]Sheet6!AM14,[1]DataTable!$B$3:$E$103,3,TRUE)</f>
        <v>Stephanie</v>
      </c>
      <c r="AR32" s="46" t="str">
        <f>VLOOKUP([1]Sheet6!AN14,[1]DataTable!$B$3:$E$103,3,TRUE)</f>
        <v>Margaret</v>
      </c>
      <c r="AS32" s="47" t="str">
        <f>VLOOKUP([1]Sheet6!AO14,[1]DataTable!$B$3:$E$103,3,TRUE)</f>
        <v>Sophia</v>
      </c>
      <c r="AT32" s="46" t="str">
        <f>VLOOKUP([1]Sheet6!AP14,[1]DataTable!$B$3:$E$103,3,TRUE)</f>
        <v>Diana</v>
      </c>
      <c r="AU32" s="47" t="str">
        <f>VLOOKUP([1]Sheet6!AQ14,[1]DataTable!$B$3:$E$103,3,TRUE)</f>
        <v>Madison</v>
      </c>
      <c r="AV32" s="46" t="str">
        <f>VLOOKUP([1]Sheet6!AR14,[1]DataTable!$B$3:$E$103,3,TRUE)</f>
        <v>Abigail</v>
      </c>
      <c r="AW32" s="47" t="str">
        <f>VLOOKUP([1]Sheet6!AS14,[1]DataTable!$B$3:$E$103,3,TRUE)</f>
        <v>Lisa</v>
      </c>
      <c r="AX32" s="46" t="str">
        <f>VLOOKUP([1]Sheet6!AT14,[1]DataTable!$B$3:$E$103,3,TRUE)</f>
        <v>Ann</v>
      </c>
      <c r="AY32" s="47" t="str">
        <f>VLOOKUP([1]Sheet6!AU14,[1]DataTable!$B$3:$E$103,3,TRUE)</f>
        <v>Isabella</v>
      </c>
      <c r="AZ32" s="46" t="str">
        <f>VLOOKUP([1]Sheet6!AV14,[1]DataTable!$B$3:$E$103,3,TRUE)</f>
        <v>Anna</v>
      </c>
      <c r="BA32" s="47" t="str">
        <f>VLOOKUP([1]Sheet6!AW14,[1]DataTable!$B$3:$E$103,3,TRUE)</f>
        <v>Catherine</v>
      </c>
      <c r="BB32" s="46" t="str">
        <f>VLOOKUP([1]Sheet6!AX14,[1]DataTable!$B$3:$E$103,3,TRUE)</f>
        <v>Emma</v>
      </c>
      <c r="BC32" s="103" t="str">
        <f>VLOOKUP([1]Sheet6!AY14,[1]DataTable!$B$3:$E$103,3,TRUE)</f>
        <v>Rose</v>
      </c>
      <c r="BD32" s="46" t="str">
        <f>VLOOKUP([1]Sheet6!AZ14,[1]DataTable!$B$3:$E$103,3,TRUE)</f>
        <v>Jean</v>
      </c>
      <c r="BE32" s="47" t="str">
        <f>VLOOKUP([1]Sheet6!BA14,[1]DataTable!$B$3:$E$103,3,TRUE)</f>
        <v>Judy</v>
      </c>
      <c r="BF32" s="46" t="str">
        <f>VLOOKUP([1]Sheet6!BB14,[1]DataTable!$B$3:$E$103,3,TRUE)</f>
        <v>Marie</v>
      </c>
      <c r="BG32" s="47" t="str">
        <f>VLOOKUP([1]Sheet6!BC14,[1]DataTable!$B$3:$E$103,3,TRUE)</f>
        <v>Lauren</v>
      </c>
      <c r="BH32" s="46" t="str">
        <f>VLOOKUP([1]Sheet6!BD14,[1]DataTable!$B$3:$E$103,3,TRUE)</f>
        <v>Ashley</v>
      </c>
      <c r="BI32" s="47" t="str">
        <f>VLOOKUP([1]Sheet6!BE14,[1]DataTable!$B$3:$E$103,3,TRUE)</f>
        <v>Amanda</v>
      </c>
      <c r="BJ32" s="46" t="str">
        <f>VLOOKUP([1]Sheet6!BF14,[1]DataTable!$B$3:$E$103,3,TRUE)</f>
        <v>Diane</v>
      </c>
      <c r="BK32" s="47" t="str">
        <f>VLOOKUP([1]Sheet6!BG14,[1]DataTable!$B$3:$E$103,3,TRUE)</f>
        <v>Anna</v>
      </c>
      <c r="BL32" s="46" t="str">
        <f>VLOOKUP([1]Sheet6!BH14,[1]DataTable!$B$3:$E$103,3,TRUE)</f>
        <v>Samantha</v>
      </c>
      <c r="BM32" s="47" t="str">
        <f>VLOOKUP([1]Sheet6!BI14,[1]DataTable!$B$3:$E$103,3,TRUE)</f>
        <v>Ruth</v>
      </c>
      <c r="BN32" s="46" t="str">
        <f>VLOOKUP([1]Sheet6!BJ14,[1]DataTable!$B$3:$E$103,3,TRUE)</f>
        <v>Cheryl</v>
      </c>
      <c r="BO32" s="47" t="str">
        <f>VLOOKUP([1]Sheet6!BK14,[1]DataTable!$B$3:$E$103,3,TRUE)</f>
        <v>Linda</v>
      </c>
      <c r="BP32" s="46" t="str">
        <f>VLOOKUP([1]Sheet6!BL14,[1]DataTable!$B$3:$E$103,3,TRUE)</f>
        <v>Isabella</v>
      </c>
      <c r="BQ32" s="47" t="str">
        <f>VLOOKUP([1]Sheet6!BM14,[1]DataTable!$B$3:$E$103,3,TRUE)</f>
        <v>Susan</v>
      </c>
      <c r="BR32" s="46" t="str">
        <f>VLOOKUP([1]Sheet6!BN14,[1]DataTable!$B$3:$E$103,3,TRUE)</f>
        <v>Karen</v>
      </c>
      <c r="BS32" s="47" t="str">
        <f>VLOOKUP([1]Sheet6!BO14,[1]DataTable!$B$3:$E$103,3,TRUE)</f>
        <v>Barbara</v>
      </c>
      <c r="BT32" s="46" t="str">
        <f>VLOOKUP([1]Sheet6!BP14,[1]DataTable!$B$3:$E$103,3,TRUE)</f>
        <v>Julie</v>
      </c>
      <c r="BU32" s="47" t="str">
        <f>VLOOKUP([1]Sheet6!BQ14,[1]DataTable!$B$3:$E$103,3,TRUE)</f>
        <v>Isabella</v>
      </c>
      <c r="BV32" s="46" t="str">
        <f>VLOOKUP([1]Sheet6!BR14,[1]DataTable!$B$3:$E$103,3,TRUE)</f>
        <v>Sara</v>
      </c>
      <c r="BW32" s="47" t="str">
        <f>VLOOKUP([1]Sheet6!BS14,[1]DataTable!$B$3:$E$103,3,TRUE)</f>
        <v>Shirley</v>
      </c>
      <c r="BX32" s="46" t="str">
        <f>VLOOKUP([1]Sheet6!BT14,[1]DataTable!$B$3:$E$103,3,TRUE)</f>
        <v>Grace</v>
      </c>
      <c r="BY32" s="47" t="str">
        <f>VLOOKUP([1]Sheet6!BU14,[1]DataTable!$B$3:$E$103,3,TRUE)</f>
        <v>Kathryn</v>
      </c>
      <c r="BZ32" s="46" t="str">
        <f>VLOOKUP([1]Sheet6!BV14,[1]DataTable!$B$3:$E$103,3,TRUE)</f>
        <v>Doris</v>
      </c>
      <c r="CA32" s="47" t="str">
        <f>VLOOKUP([1]Sheet6!BW14,[1]DataTable!$B$3:$E$103,3,TRUE)</f>
        <v>Judy</v>
      </c>
      <c r="CB32" s="46" t="str">
        <f>VLOOKUP([1]Sheet6!BX14,[1]DataTable!$B$3:$E$103,3,TRUE)</f>
        <v>Samantha</v>
      </c>
      <c r="CC32" s="47" t="str">
        <f>VLOOKUP([1]Sheet6!BY14,[1]DataTable!$B$3:$E$103,3,TRUE)</f>
        <v>Natalie</v>
      </c>
      <c r="CD32" s="46" t="str">
        <f>VLOOKUP([1]Sheet6!BZ14,[1]DataTable!$B$3:$E$103,3,TRUE)</f>
        <v>Amanda</v>
      </c>
      <c r="CE32" s="47" t="str">
        <f>VLOOKUP([1]Sheet6!CA14,[1]DataTable!$B$3:$E$103,3,TRUE)</f>
        <v>Amy</v>
      </c>
      <c r="CF32" s="46" t="str">
        <f>VLOOKUP([1]Sheet6!CB14,[1]DataTable!$B$3:$E$103,3,TRUE)</f>
        <v>Katherine</v>
      </c>
    </row>
    <row r="33" spans="2:84" x14ac:dyDescent="0.25">
      <c r="B33" s="116"/>
      <c r="C33" s="85"/>
      <c r="D33" s="45" t="s">
        <v>3</v>
      </c>
      <c r="E33" s="57" t="s">
        <v>260</v>
      </c>
      <c r="F33" s="57" t="s">
        <v>282</v>
      </c>
      <c r="G33" s="73" t="s">
        <v>270</v>
      </c>
      <c r="H33" s="57" t="s">
        <v>286</v>
      </c>
      <c r="I33" s="73" t="s">
        <v>302</v>
      </c>
      <c r="J33" s="57" t="s">
        <v>293</v>
      </c>
      <c r="K33" s="73" t="s">
        <v>254</v>
      </c>
      <c r="L33" s="57" t="s">
        <v>291</v>
      </c>
      <c r="M33" s="73" t="s">
        <v>238</v>
      </c>
      <c r="N33" s="57" t="s">
        <v>235</v>
      </c>
      <c r="O33" s="73" t="s">
        <v>294</v>
      </c>
      <c r="P33" s="57" t="s">
        <v>292</v>
      </c>
      <c r="Q33" s="73" t="s">
        <v>234</v>
      </c>
      <c r="R33" s="57" t="s">
        <v>240</v>
      </c>
      <c r="S33" s="73" t="s">
        <v>237</v>
      </c>
      <c r="T33" s="57" t="s">
        <v>258</v>
      </c>
      <c r="U33" s="73" t="s">
        <v>288</v>
      </c>
      <c r="V33" s="57" t="s">
        <v>301</v>
      </c>
      <c r="W33" s="73" t="s">
        <v>285</v>
      </c>
      <c r="X33" s="57" t="s">
        <v>264</v>
      </c>
      <c r="Y33" s="73" t="s">
        <v>263</v>
      </c>
      <c r="Z33" s="57" t="s">
        <v>242</v>
      </c>
      <c r="AA33" s="73" t="s">
        <v>239</v>
      </c>
      <c r="AB33" s="57" t="s">
        <v>310</v>
      </c>
      <c r="AC33" s="73" t="s">
        <v>308</v>
      </c>
      <c r="AD33" s="57" t="s">
        <v>250</v>
      </c>
      <c r="AE33" s="73" t="s">
        <v>309</v>
      </c>
      <c r="AF33" s="57" t="s">
        <v>247</v>
      </c>
      <c r="AG33" s="73" t="s">
        <v>290</v>
      </c>
      <c r="AH33" s="57" t="s">
        <v>253</v>
      </c>
      <c r="AI33" s="73" t="s">
        <v>278</v>
      </c>
      <c r="AJ33" s="57" t="s">
        <v>243</v>
      </c>
      <c r="AK33" s="73" t="s">
        <v>274</v>
      </c>
      <c r="AL33" s="57" t="s">
        <v>236</v>
      </c>
      <c r="AM33" s="73" t="s">
        <v>283</v>
      </c>
      <c r="AN33" s="57" t="s">
        <v>295</v>
      </c>
      <c r="AO33" s="73" t="s">
        <v>300</v>
      </c>
      <c r="AP33" s="57" t="s">
        <v>280</v>
      </c>
      <c r="AQ33" s="73" t="s">
        <v>245</v>
      </c>
      <c r="AR33" s="57" t="s">
        <v>343</v>
      </c>
      <c r="AS33" s="73" t="s">
        <v>259</v>
      </c>
      <c r="AT33" s="57" t="s">
        <v>299</v>
      </c>
      <c r="AU33" s="73" t="s">
        <v>267</v>
      </c>
      <c r="AV33" s="57" t="s">
        <v>251</v>
      </c>
      <c r="AW33" s="73" t="s">
        <v>276</v>
      </c>
      <c r="AX33" s="57" t="s">
        <v>271</v>
      </c>
      <c r="AY33" s="73" t="s">
        <v>284</v>
      </c>
      <c r="AZ33" s="57" t="s">
        <v>298</v>
      </c>
      <c r="BA33" s="73" t="s">
        <v>303</v>
      </c>
      <c r="BB33" s="57" t="s">
        <v>268</v>
      </c>
      <c r="BC33" s="104" t="s">
        <v>232</v>
      </c>
      <c r="BD33" s="57" t="s">
        <v>304</v>
      </c>
      <c r="BE33" s="73" t="s">
        <v>307</v>
      </c>
      <c r="BF33" s="57" t="s">
        <v>248</v>
      </c>
      <c r="BG33" s="73" t="s">
        <v>296</v>
      </c>
      <c r="BH33" s="57" t="s">
        <v>281</v>
      </c>
      <c r="BI33" s="73" t="s">
        <v>289</v>
      </c>
      <c r="BJ33" s="57" t="s">
        <v>246</v>
      </c>
      <c r="BK33" s="73" t="s">
        <v>273</v>
      </c>
      <c r="BL33" s="57" t="s">
        <v>244</v>
      </c>
      <c r="BM33" s="73" t="s">
        <v>233</v>
      </c>
      <c r="BN33" s="57" t="s">
        <v>305</v>
      </c>
      <c r="BO33" s="73" t="s">
        <v>287</v>
      </c>
      <c r="BP33" s="57" t="s">
        <v>256</v>
      </c>
      <c r="BQ33" s="73" t="s">
        <v>306</v>
      </c>
      <c r="BR33" s="57" t="s">
        <v>265</v>
      </c>
      <c r="BS33" s="73" t="s">
        <v>342</v>
      </c>
      <c r="BT33" s="57" t="s">
        <v>241</v>
      </c>
      <c r="BU33" s="73" t="s">
        <v>255</v>
      </c>
      <c r="BV33" s="57" t="s">
        <v>277</v>
      </c>
      <c r="BW33" s="73" t="s">
        <v>275</v>
      </c>
      <c r="BX33" s="57" t="s">
        <v>266</v>
      </c>
      <c r="BY33" s="73" t="s">
        <v>257</v>
      </c>
      <c r="BZ33" s="57" t="s">
        <v>252</v>
      </c>
      <c r="CA33" s="73" t="s">
        <v>272</v>
      </c>
      <c r="CB33" s="57" t="s">
        <v>279</v>
      </c>
      <c r="CC33" s="73" t="s">
        <v>262</v>
      </c>
      <c r="CD33" s="57" t="s">
        <v>249</v>
      </c>
      <c r="CE33" s="73" t="s">
        <v>269</v>
      </c>
      <c r="CF33" s="57" t="s">
        <v>261</v>
      </c>
    </row>
    <row r="34" spans="2:84" x14ac:dyDescent="0.25">
      <c r="B34" s="116"/>
      <c r="C34" s="85"/>
      <c r="D34" s="45" t="s">
        <v>2</v>
      </c>
      <c r="E34" s="43" t="s">
        <v>13</v>
      </c>
      <c r="F34" s="43" t="s">
        <v>13</v>
      </c>
      <c r="G34" s="44" t="s">
        <v>13</v>
      </c>
      <c r="H34" s="43" t="s">
        <v>13</v>
      </c>
      <c r="I34" s="44" t="s">
        <v>13</v>
      </c>
      <c r="J34" s="43" t="s">
        <v>13</v>
      </c>
      <c r="K34" s="44" t="s">
        <v>13</v>
      </c>
      <c r="L34" s="43" t="s">
        <v>13</v>
      </c>
      <c r="M34" s="44" t="s">
        <v>13</v>
      </c>
      <c r="N34" s="43" t="s">
        <v>13</v>
      </c>
      <c r="O34" s="44" t="s">
        <v>13</v>
      </c>
      <c r="P34" s="43" t="s">
        <v>13</v>
      </c>
      <c r="Q34" s="44" t="s">
        <v>13</v>
      </c>
      <c r="R34" s="43" t="s">
        <v>13</v>
      </c>
      <c r="S34" s="44" t="s">
        <v>13</v>
      </c>
      <c r="T34" s="43" t="s">
        <v>13</v>
      </c>
      <c r="U34" s="44" t="s">
        <v>13</v>
      </c>
      <c r="V34" s="43" t="s">
        <v>13</v>
      </c>
      <c r="W34" s="44" t="s">
        <v>13</v>
      </c>
      <c r="X34" s="43" t="s">
        <v>13</v>
      </c>
      <c r="Y34" s="44" t="s">
        <v>13</v>
      </c>
      <c r="Z34" s="43" t="s">
        <v>13</v>
      </c>
      <c r="AA34" s="44" t="s">
        <v>13</v>
      </c>
      <c r="AB34" s="43" t="s">
        <v>13</v>
      </c>
      <c r="AC34" s="44" t="s">
        <v>13</v>
      </c>
      <c r="AD34" s="43" t="s">
        <v>13</v>
      </c>
      <c r="AE34" s="44" t="s">
        <v>13</v>
      </c>
      <c r="AF34" s="43" t="s">
        <v>13</v>
      </c>
      <c r="AG34" s="44" t="s">
        <v>13</v>
      </c>
      <c r="AH34" s="43" t="s">
        <v>13</v>
      </c>
      <c r="AI34" s="44" t="s">
        <v>13</v>
      </c>
      <c r="AJ34" s="43" t="s">
        <v>13</v>
      </c>
      <c r="AK34" s="44" t="s">
        <v>13</v>
      </c>
      <c r="AL34" s="43" t="s">
        <v>13</v>
      </c>
      <c r="AM34" s="44" t="s">
        <v>13</v>
      </c>
      <c r="AN34" s="43" t="s">
        <v>13</v>
      </c>
      <c r="AO34" s="44" t="s">
        <v>13</v>
      </c>
      <c r="AP34" s="43" t="s">
        <v>13</v>
      </c>
      <c r="AQ34" s="44" t="s">
        <v>13</v>
      </c>
      <c r="AR34" s="43" t="s">
        <v>13</v>
      </c>
      <c r="AS34" s="44" t="s">
        <v>13</v>
      </c>
      <c r="AT34" s="43" t="s">
        <v>13</v>
      </c>
      <c r="AU34" s="44" t="s">
        <v>13</v>
      </c>
      <c r="AV34" s="43" t="s">
        <v>13</v>
      </c>
      <c r="AW34" s="44" t="s">
        <v>13</v>
      </c>
      <c r="AX34" s="43" t="s">
        <v>13</v>
      </c>
      <c r="AY34" s="44" t="s">
        <v>13</v>
      </c>
      <c r="AZ34" s="43" t="s">
        <v>13</v>
      </c>
      <c r="BA34" s="44" t="s">
        <v>13</v>
      </c>
      <c r="BB34" s="43" t="s">
        <v>13</v>
      </c>
      <c r="BC34" s="105" t="s">
        <v>13</v>
      </c>
      <c r="BD34" s="43" t="s">
        <v>13</v>
      </c>
      <c r="BE34" s="44" t="s">
        <v>13</v>
      </c>
      <c r="BF34" s="43" t="s">
        <v>13</v>
      </c>
      <c r="BG34" s="44" t="s">
        <v>13</v>
      </c>
      <c r="BH34" s="43" t="s">
        <v>13</v>
      </c>
      <c r="BI34" s="44" t="s">
        <v>13</v>
      </c>
      <c r="BJ34" s="43" t="s">
        <v>13</v>
      </c>
      <c r="BK34" s="44" t="s">
        <v>13</v>
      </c>
      <c r="BL34" s="43" t="s">
        <v>13</v>
      </c>
      <c r="BM34" s="44" t="s">
        <v>13</v>
      </c>
      <c r="BN34" s="43" t="s">
        <v>13</v>
      </c>
      <c r="BO34" s="44" t="s">
        <v>13</v>
      </c>
      <c r="BP34" s="43" t="s">
        <v>13</v>
      </c>
      <c r="BQ34" s="44" t="s">
        <v>13</v>
      </c>
      <c r="BR34" s="43" t="s">
        <v>13</v>
      </c>
      <c r="BS34" s="44" t="s">
        <v>13</v>
      </c>
      <c r="BT34" s="43" t="s">
        <v>13</v>
      </c>
      <c r="BU34" s="44" t="s">
        <v>13</v>
      </c>
      <c r="BV34" s="43" t="s">
        <v>13</v>
      </c>
      <c r="BW34" s="44" t="s">
        <v>13</v>
      </c>
      <c r="BX34" s="43" t="s">
        <v>13</v>
      </c>
      <c r="BY34" s="44" t="s">
        <v>13</v>
      </c>
      <c r="BZ34" s="43" t="s">
        <v>13</v>
      </c>
      <c r="CA34" s="44" t="s">
        <v>13</v>
      </c>
      <c r="CB34" s="43" t="s">
        <v>13</v>
      </c>
      <c r="CC34" s="44" t="s">
        <v>13</v>
      </c>
      <c r="CD34" s="43" t="s">
        <v>13</v>
      </c>
      <c r="CE34" s="44" t="s">
        <v>13</v>
      </c>
      <c r="CF34" s="43" t="s">
        <v>13</v>
      </c>
    </row>
    <row r="35" spans="2:84" x14ac:dyDescent="0.25">
      <c r="B35" s="116"/>
      <c r="C35" s="85"/>
      <c r="D35" s="45" t="s">
        <v>1</v>
      </c>
      <c r="E35" s="43">
        <f>VLOOKUP([1]Sheet6!A14,'[1]DOB Table 65-80'!$C$6:$I$105,7,TRUE)</f>
        <v>81</v>
      </c>
      <c r="F35" s="43">
        <f>VLOOKUP([1]Sheet6!B14,'[1]DOB Table 65-80'!$C$6:$I$105,7,TRUE)</f>
        <v>78</v>
      </c>
      <c r="G35" s="44">
        <f>VLOOKUP([1]Sheet6!C14,'[1]DOB Table 65-80'!$C$6:$I$105,7,TRUE)</f>
        <v>82</v>
      </c>
      <c r="H35" s="43">
        <f>VLOOKUP([1]Sheet6!D14,'[1]DOB Table 65-80'!$C$6:$I$105,7,TRUE)</f>
        <v>73</v>
      </c>
      <c r="I35" s="44">
        <f>VLOOKUP([1]Sheet6!E14,'[1]DOB Table 65-80'!$C$6:$I$105,7,TRUE)</f>
        <v>72</v>
      </c>
      <c r="J35" s="43">
        <f>VLOOKUP([1]Sheet6!F14,'[1]DOB Table 65-80'!$C$6:$I$105,7,TRUE)</f>
        <v>81</v>
      </c>
      <c r="K35" s="44">
        <f>VLOOKUP([1]Sheet6!G14,'[1]DOB Table 65-80'!$C$6:$I$105,7,TRUE)</f>
        <v>72</v>
      </c>
      <c r="L35" s="43">
        <f>VLOOKUP([1]Sheet6!H14,'[1]DOB Table 65-80'!$C$6:$I$105,7,TRUE)</f>
        <v>80</v>
      </c>
      <c r="M35" s="44">
        <f>VLOOKUP([1]Sheet6!I14,'[1]DOB Table 65-80'!$C$6:$I$105,7,TRUE)</f>
        <v>70</v>
      </c>
      <c r="N35" s="43">
        <f>VLOOKUP([1]Sheet6!J14,'[1]DOB Table 65-80'!$C$6:$I$105,7,TRUE)</f>
        <v>78</v>
      </c>
      <c r="O35" s="44">
        <f>VLOOKUP([1]Sheet6!K14,'[1]DOB Table 65-80'!$C$6:$I$105,7,TRUE)</f>
        <v>76</v>
      </c>
      <c r="P35" s="43">
        <f>VLOOKUP([1]Sheet6!L14,'[1]DOB Table 65-80'!$C$6:$I$105,7,TRUE)</f>
        <v>76</v>
      </c>
      <c r="Q35" s="44">
        <f>VLOOKUP([1]Sheet6!M14,'[1]DOB Table 65-80'!$C$6:$I$105,7,TRUE)</f>
        <v>69</v>
      </c>
      <c r="R35" s="43">
        <f>VLOOKUP([1]Sheet6!N14,'[1]DOB Table 65-80'!$C$6:$I$105,7,TRUE)</f>
        <v>81</v>
      </c>
      <c r="S35" s="44">
        <f>VLOOKUP([1]Sheet6!O14,'[1]DOB Table 65-80'!$C$6:$I$105,7,TRUE)</f>
        <v>79</v>
      </c>
      <c r="T35" s="43">
        <f>VLOOKUP([1]Sheet6!P14,'[1]DOB Table 65-80'!$C$6:$I$105,7,TRUE)</f>
        <v>75</v>
      </c>
      <c r="U35" s="44">
        <f>VLOOKUP([1]Sheet6!Q14,'[1]DOB Table 65-80'!$C$6:$I$105,7,TRUE)</f>
        <v>70</v>
      </c>
      <c r="V35" s="43">
        <f>VLOOKUP([1]Sheet6!R14,'[1]DOB Table 65-80'!$C$6:$I$105,7,TRUE)</f>
        <v>76</v>
      </c>
      <c r="W35" s="44">
        <f>VLOOKUP([1]Sheet6!S14,'[1]DOB Table 65-80'!$C$6:$I$105,7,TRUE)</f>
        <v>81</v>
      </c>
      <c r="X35" s="43">
        <f>VLOOKUP([1]Sheet6!T14,'[1]DOB Table 65-80'!$C$6:$I$105,7,TRUE)</f>
        <v>77</v>
      </c>
      <c r="Y35" s="44">
        <f>VLOOKUP([1]Sheet6!U14,'[1]DOB Table 65-80'!$C$6:$I$105,7,TRUE)</f>
        <v>80</v>
      </c>
      <c r="Z35" s="43">
        <f>VLOOKUP([1]Sheet6!V14,'[1]DOB Table 65-80'!$C$6:$I$105,7,TRUE)</f>
        <v>78</v>
      </c>
      <c r="AA35" s="44">
        <f>VLOOKUP([1]Sheet6!W14,'[1]DOB Table 65-80'!$C$6:$I$105,7,TRUE)</f>
        <v>70</v>
      </c>
      <c r="AB35" s="43">
        <f>VLOOKUP([1]Sheet6!X14,'[1]DOB Table 65-80'!$C$6:$I$105,7,TRUE)</f>
        <v>77</v>
      </c>
      <c r="AC35" s="44">
        <f>VLOOKUP([1]Sheet6!Y14,'[1]DOB Table 65-80'!$C$6:$I$105,7,TRUE)</f>
        <v>79</v>
      </c>
      <c r="AD35" s="43">
        <f>VLOOKUP([1]Sheet6!Z14,'[1]DOB Table 65-80'!$C$6:$I$105,7,TRUE)</f>
        <v>78</v>
      </c>
      <c r="AE35" s="44">
        <f>VLOOKUP([1]Sheet6!AA14,'[1]DOB Table 65-80'!$C$6:$I$105,7,TRUE)</f>
        <v>68</v>
      </c>
      <c r="AF35" s="43">
        <f>VLOOKUP([1]Sheet6!AB14,'[1]DOB Table 65-80'!$C$6:$I$105,7,TRUE)</f>
        <v>78</v>
      </c>
      <c r="AG35" s="44">
        <f>VLOOKUP([1]Sheet6!AC14,'[1]DOB Table 65-80'!$C$6:$I$105,7,TRUE)</f>
        <v>82</v>
      </c>
      <c r="AH35" s="43">
        <f>VLOOKUP([1]Sheet6!AD14,'[1]DOB Table 65-80'!$C$6:$I$105,7,TRUE)</f>
        <v>70</v>
      </c>
      <c r="AI35" s="44">
        <f>VLOOKUP([1]Sheet6!AE14,'[1]DOB Table 65-80'!$C$6:$I$105,7,TRUE)</f>
        <v>82</v>
      </c>
      <c r="AJ35" s="43">
        <f>VLOOKUP([1]Sheet6!AF14,'[1]DOB Table 65-80'!$C$6:$I$105,7,TRUE)</f>
        <v>81</v>
      </c>
      <c r="AK35" s="44">
        <f>VLOOKUP([1]Sheet6!AG14,'[1]DOB Table 65-80'!$C$6:$I$105,7,TRUE)</f>
        <v>82</v>
      </c>
      <c r="AL35" s="43">
        <f>VLOOKUP([1]Sheet6!AH14,'[1]DOB Table 65-80'!$C$6:$I$105,7,TRUE)</f>
        <v>82</v>
      </c>
      <c r="AM35" s="44">
        <f>VLOOKUP([1]Sheet6!AI14,'[1]DOB Table 65-80'!$C$6:$I$105,7,TRUE)</f>
        <v>73</v>
      </c>
      <c r="AN35" s="43">
        <f>VLOOKUP([1]Sheet6!AJ14,'[1]DOB Table 65-80'!$C$6:$I$105,7,TRUE)</f>
        <v>73</v>
      </c>
      <c r="AO35" s="44">
        <f>VLOOKUP([1]Sheet6!AK14,'[1]DOB Table 65-80'!$C$6:$I$105,7,TRUE)</f>
        <v>81</v>
      </c>
      <c r="AP35" s="43">
        <f>VLOOKUP([1]Sheet6!AL14,'[1]DOB Table 65-80'!$C$6:$I$105,7,TRUE)</f>
        <v>68</v>
      </c>
      <c r="AQ35" s="44">
        <f>VLOOKUP([1]Sheet6!AM14,'[1]DOB Table 65-80'!$C$6:$I$105,7,TRUE)</f>
        <v>69</v>
      </c>
      <c r="AR35" s="43">
        <f>VLOOKUP([1]Sheet6!AN14,'[1]DOB Table 65-80'!$C$6:$I$105,7,TRUE)</f>
        <v>74</v>
      </c>
      <c r="AS35" s="44">
        <f>VLOOKUP([1]Sheet6!AO14,'[1]DOB Table 65-80'!$C$6:$I$105,7,TRUE)</f>
        <v>75</v>
      </c>
      <c r="AT35" s="43">
        <f>VLOOKUP([1]Sheet6!AP14,'[1]DOB Table 65-80'!$C$6:$I$105,7,TRUE)</f>
        <v>73</v>
      </c>
      <c r="AU35" s="44">
        <f>VLOOKUP([1]Sheet6!AQ14,'[1]DOB Table 65-80'!$C$6:$I$105,7,TRUE)</f>
        <v>75</v>
      </c>
      <c r="AV35" s="43">
        <f>VLOOKUP([1]Sheet6!AR14,'[1]DOB Table 65-80'!$C$6:$I$105,7,TRUE)</f>
        <v>74</v>
      </c>
      <c r="AW35" s="44">
        <f>VLOOKUP([1]Sheet6!AS14,'[1]DOB Table 65-80'!$C$6:$I$105,7,TRUE)</f>
        <v>78</v>
      </c>
      <c r="AX35" s="43">
        <f>VLOOKUP([1]Sheet6!AT14,'[1]DOB Table 65-80'!$C$6:$I$105,7,TRUE)</f>
        <v>78</v>
      </c>
      <c r="AY35" s="44">
        <f>VLOOKUP([1]Sheet6!AU14,'[1]DOB Table 65-80'!$C$6:$I$105,7,TRUE)</f>
        <v>69</v>
      </c>
      <c r="AZ35" s="43">
        <f>VLOOKUP([1]Sheet6!AV14,'[1]DOB Table 65-80'!$C$6:$I$105,7,TRUE)</f>
        <v>79</v>
      </c>
      <c r="BA35" s="44">
        <f>VLOOKUP([1]Sheet6!AW14,'[1]DOB Table 65-80'!$C$6:$I$105,7,TRUE)</f>
        <v>70</v>
      </c>
      <c r="BB35" s="43">
        <f>VLOOKUP([1]Sheet6!AX14,'[1]DOB Table 65-80'!$C$6:$I$105,7,TRUE)</f>
        <v>79</v>
      </c>
      <c r="BC35" s="105">
        <f>VLOOKUP([1]Sheet6!AY14,'[1]DOB Table 65-80'!$C$6:$I$105,7,TRUE)</f>
        <v>70</v>
      </c>
      <c r="BD35" s="43">
        <f>VLOOKUP([1]Sheet6!AZ14,'[1]DOB Table 65-80'!$C$6:$I$105,7,TRUE)</f>
        <v>74</v>
      </c>
      <c r="BE35" s="44">
        <f>VLOOKUP([1]Sheet6!BA14,'[1]DOB Table 65-80'!$C$6:$I$105,7,TRUE)</f>
        <v>74</v>
      </c>
      <c r="BF35" s="43">
        <f>VLOOKUP([1]Sheet6!BB14,'[1]DOB Table 65-80'!$C$6:$I$105,7,TRUE)</f>
        <v>71</v>
      </c>
      <c r="BG35" s="44">
        <f>VLOOKUP([1]Sheet6!BC14,'[1]DOB Table 65-80'!$C$6:$I$105,7,TRUE)</f>
        <v>78</v>
      </c>
      <c r="BH35" s="43">
        <f>VLOOKUP([1]Sheet6!BD14,'[1]DOB Table 65-80'!$C$6:$I$105,7,TRUE)</f>
        <v>76</v>
      </c>
      <c r="BI35" s="44">
        <f>VLOOKUP([1]Sheet6!BE14,'[1]DOB Table 65-80'!$C$6:$I$105,7,TRUE)</f>
        <v>76</v>
      </c>
      <c r="BJ35" s="43">
        <f>VLOOKUP([1]Sheet6!BF14,'[1]DOB Table 65-80'!$C$6:$I$105,7,TRUE)</f>
        <v>78</v>
      </c>
      <c r="BK35" s="44">
        <f>VLOOKUP([1]Sheet6!BG14,'[1]DOB Table 65-80'!$C$6:$I$105,7,TRUE)</f>
        <v>79</v>
      </c>
      <c r="BL35" s="43">
        <f>VLOOKUP([1]Sheet6!BH14,'[1]DOB Table 65-80'!$C$6:$I$105,7,TRUE)</f>
        <v>68</v>
      </c>
      <c r="BM35" s="44">
        <f>VLOOKUP([1]Sheet6!BI14,'[1]DOB Table 65-80'!$C$6:$I$105,7,TRUE)</f>
        <v>77</v>
      </c>
      <c r="BN35" s="43">
        <f>VLOOKUP([1]Sheet6!BJ14,'[1]DOB Table 65-80'!$C$6:$I$105,7,TRUE)</f>
        <v>77</v>
      </c>
      <c r="BO35" s="44">
        <f>VLOOKUP([1]Sheet6!BK14,'[1]DOB Table 65-80'!$C$6:$I$105,7,TRUE)</f>
        <v>68</v>
      </c>
      <c r="BP35" s="43">
        <f>VLOOKUP([1]Sheet6!BL14,'[1]DOB Table 65-80'!$C$6:$I$105,7,TRUE)</f>
        <v>69</v>
      </c>
      <c r="BQ35" s="44">
        <f>VLOOKUP([1]Sheet6!BM14,'[1]DOB Table 65-80'!$C$6:$I$105,7,TRUE)</f>
        <v>77</v>
      </c>
      <c r="BR35" s="43">
        <f>VLOOKUP([1]Sheet6!BN14,'[1]DOB Table 65-80'!$C$6:$I$105,7,TRUE)</f>
        <v>72</v>
      </c>
      <c r="BS35" s="44">
        <f>VLOOKUP([1]Sheet6!BO14,'[1]DOB Table 65-80'!$C$6:$I$105,7,TRUE)</f>
        <v>78</v>
      </c>
      <c r="BT35" s="43">
        <f>VLOOKUP([1]Sheet6!BP14,'[1]DOB Table 65-80'!$C$6:$I$105,7,TRUE)</f>
        <v>72</v>
      </c>
      <c r="BU35" s="44">
        <f>VLOOKUP([1]Sheet6!BQ14,'[1]DOB Table 65-80'!$C$6:$I$105,7,TRUE)</f>
        <v>69</v>
      </c>
      <c r="BV35" s="43">
        <f>VLOOKUP([1]Sheet6!BR14,'[1]DOB Table 65-80'!$C$6:$I$105,7,TRUE)</f>
        <v>82</v>
      </c>
      <c r="BW35" s="44">
        <f>VLOOKUP([1]Sheet6!BS14,'[1]DOB Table 65-80'!$C$6:$I$105,7,TRUE)</f>
        <v>79</v>
      </c>
      <c r="BX35" s="43">
        <f>VLOOKUP([1]Sheet6!BT14,'[1]DOB Table 65-80'!$C$6:$I$105,7,TRUE)</f>
        <v>71</v>
      </c>
      <c r="BY35" s="44">
        <f>VLOOKUP([1]Sheet6!BU14,'[1]DOB Table 65-80'!$C$6:$I$105,7,TRUE)</f>
        <v>79</v>
      </c>
      <c r="BZ35" s="43">
        <f>VLOOKUP([1]Sheet6!BV14,'[1]DOB Table 65-80'!$C$6:$I$105,7,TRUE)</f>
        <v>77</v>
      </c>
      <c r="CA35" s="44">
        <f>VLOOKUP([1]Sheet6!BW14,'[1]DOB Table 65-80'!$C$6:$I$105,7,TRUE)</f>
        <v>74</v>
      </c>
      <c r="CB35" s="43">
        <f>VLOOKUP([1]Sheet6!BX14,'[1]DOB Table 65-80'!$C$6:$I$105,7,TRUE)</f>
        <v>68</v>
      </c>
      <c r="CC35" s="44">
        <f>VLOOKUP([1]Sheet6!BY14,'[1]DOB Table 65-80'!$C$6:$I$105,7,TRUE)</f>
        <v>70</v>
      </c>
      <c r="CD35" s="43">
        <f>VLOOKUP([1]Sheet6!BZ14,'[1]DOB Table 65-80'!$C$6:$I$105,7,TRUE)</f>
        <v>76</v>
      </c>
      <c r="CE35" s="44">
        <f>VLOOKUP([1]Sheet6!CA14,'[1]DOB Table 65-80'!$C$6:$I$105,7,TRUE)</f>
        <v>80</v>
      </c>
      <c r="CF35" s="43">
        <f>VLOOKUP([1]Sheet6!CB14,'[1]DOB Table 65-80'!$C$6:$I$105,7,TRUE)</f>
        <v>78</v>
      </c>
    </row>
    <row r="36" spans="2:84" x14ac:dyDescent="0.25">
      <c r="B36" s="116"/>
      <c r="C36" s="85"/>
      <c r="D36" s="45" t="s">
        <v>0</v>
      </c>
      <c r="E36" s="43" t="str">
        <f>VLOOKUP([1]Sheet6!A25,[1]DataTable2!$B$3:$O$27,12,TRUE)</f>
        <v>Mother</v>
      </c>
      <c r="F36" s="43" t="str">
        <f>VLOOKUP([1]Sheet6!B25,[1]DataTable2!$B$3:$O$27,12,TRUE)</f>
        <v>Mother</v>
      </c>
      <c r="G36" s="44" t="str">
        <f>VLOOKUP([1]Sheet6!C25,[1]DataTable2!$B$3:$O$27,12,TRUE)</f>
        <v>Mother</v>
      </c>
      <c r="H36" s="43" t="str">
        <f>VLOOKUP([1]Sheet6!D25,[1]DataTable2!$B$3:$O$27,12,TRUE)</f>
        <v>Mother</v>
      </c>
      <c r="I36" s="44" t="str">
        <f>VLOOKUP([1]Sheet6!E25,[1]DataTable2!$B$3:$O$27,12,TRUE)</f>
        <v>Mother</v>
      </c>
      <c r="J36" s="43" t="str">
        <f>VLOOKUP([1]Sheet6!F25,[1]DataTable2!$B$3:$O$27,12,TRUE)</f>
        <v>Mother</v>
      </c>
      <c r="K36" s="44" t="str">
        <f>VLOOKUP([1]Sheet6!G25,[1]DataTable2!$B$3:$O$27,12,TRUE)</f>
        <v>Mother</v>
      </c>
      <c r="L36" s="43" t="str">
        <f>VLOOKUP([1]Sheet6!H25,[1]DataTable2!$B$3:$O$27,12,TRUE)</f>
        <v>Mother</v>
      </c>
      <c r="M36" s="44" t="str">
        <f>VLOOKUP([1]Sheet6!I25,[1]DataTable2!$B$3:$O$27,12,TRUE)</f>
        <v>Mother</v>
      </c>
      <c r="N36" s="43" t="str">
        <f>VLOOKUP([1]Sheet6!J25,[1]DataTable2!$B$3:$O$27,12,TRUE)</f>
        <v>Mother</v>
      </c>
      <c r="O36" s="44" t="str">
        <f>VLOOKUP([1]Sheet6!K25,[1]DataTable2!$B$3:$O$27,12,TRUE)</f>
        <v>Mother</v>
      </c>
      <c r="P36" s="43" t="str">
        <f>VLOOKUP([1]Sheet6!L25,[1]DataTable2!$B$3:$O$27,12,TRUE)</f>
        <v>Mother</v>
      </c>
      <c r="Q36" s="44" t="str">
        <f>VLOOKUP([1]Sheet6!M25,[1]DataTable2!$B$3:$O$27,12,TRUE)</f>
        <v>Mother</v>
      </c>
      <c r="R36" s="43" t="str">
        <f>VLOOKUP([1]Sheet6!N25,[1]DataTable2!$B$3:$O$27,12,TRUE)</f>
        <v>Mother</v>
      </c>
      <c r="S36" s="44" t="str">
        <f>VLOOKUP([1]Sheet6!O25,[1]DataTable2!$B$3:$O$27,12,TRUE)</f>
        <v>Mother</v>
      </c>
      <c r="T36" s="43" t="str">
        <f>VLOOKUP([1]Sheet6!P25,[1]DataTable2!$B$3:$O$27,12,TRUE)</f>
        <v>Mother</v>
      </c>
      <c r="U36" s="44" t="str">
        <f>VLOOKUP([1]Sheet6!Q25,[1]DataTable2!$B$3:$O$27,12,TRUE)</f>
        <v>Mother</v>
      </c>
      <c r="V36" s="43" t="str">
        <f>VLOOKUP([1]Sheet6!R25,[1]DataTable2!$B$3:$O$27,12,TRUE)</f>
        <v>Mother</v>
      </c>
      <c r="W36" s="44" t="str">
        <f>VLOOKUP([1]Sheet6!S25,[1]DataTable2!$B$3:$O$27,12,TRUE)</f>
        <v>Mother</v>
      </c>
      <c r="X36" s="43" t="str">
        <f>VLOOKUP([1]Sheet6!T25,[1]DataTable2!$B$3:$O$27,12,TRUE)</f>
        <v>Mother</v>
      </c>
      <c r="Y36" s="44" t="str">
        <f>VLOOKUP([1]Sheet6!U25,[1]DataTable2!$B$3:$O$27,12,TRUE)</f>
        <v>Mother</v>
      </c>
      <c r="Z36" s="43" t="str">
        <f>VLOOKUP([1]Sheet6!V25,[1]DataTable2!$B$3:$O$27,12,TRUE)</f>
        <v>Mother</v>
      </c>
      <c r="AA36" s="44" t="str">
        <f>VLOOKUP([1]Sheet6!W25,[1]DataTable2!$B$3:$O$27,12,TRUE)</f>
        <v>Mother</v>
      </c>
      <c r="AB36" s="43" t="str">
        <f>VLOOKUP([1]Sheet6!X25,[1]DataTable2!$B$3:$O$27,12,TRUE)</f>
        <v>Mother</v>
      </c>
      <c r="AC36" s="44" t="str">
        <f>VLOOKUP([1]Sheet6!Y25,[1]DataTable2!$B$3:$O$27,12,TRUE)</f>
        <v>Mother</v>
      </c>
      <c r="AD36" s="43" t="str">
        <f>VLOOKUP([1]Sheet6!Z25,[1]DataTable2!$B$3:$O$27,12,TRUE)</f>
        <v>Mother</v>
      </c>
      <c r="AE36" s="44" t="str">
        <f>VLOOKUP([1]Sheet6!AA25,[1]DataTable2!$B$3:$O$27,12,TRUE)</f>
        <v>Mother</v>
      </c>
      <c r="AF36" s="43" t="str">
        <f>VLOOKUP([1]Sheet6!AB25,[1]DataTable2!$B$3:$O$27,12,TRUE)</f>
        <v>Mother</v>
      </c>
      <c r="AG36" s="44" t="str">
        <f>VLOOKUP([1]Sheet6!AC25,[1]DataTable2!$B$3:$O$27,12,TRUE)</f>
        <v>Mother</v>
      </c>
      <c r="AH36" s="43" t="str">
        <f>VLOOKUP([1]Sheet6!AD25,[1]DataTable2!$B$3:$O$27,12,TRUE)</f>
        <v>Mother</v>
      </c>
      <c r="AI36" s="44" t="str">
        <f>VLOOKUP([1]Sheet6!AE25,[1]DataTable2!$B$3:$O$27,12,TRUE)</f>
        <v>Mother</v>
      </c>
      <c r="AJ36" s="43" t="str">
        <f>VLOOKUP([1]Sheet6!AF25,[1]DataTable2!$B$3:$O$27,12,TRUE)</f>
        <v>Mother</v>
      </c>
      <c r="AK36" s="44" t="str">
        <f>VLOOKUP([1]Sheet6!AG25,[1]DataTable2!$B$3:$O$27,12,TRUE)</f>
        <v>Mother</v>
      </c>
      <c r="AL36" s="43" t="str">
        <f>VLOOKUP([1]Sheet6!AH25,[1]DataTable2!$B$3:$O$27,12,TRUE)</f>
        <v>Mother</v>
      </c>
      <c r="AM36" s="44" t="str">
        <f>VLOOKUP([1]Sheet6!AI25,[1]DataTable2!$B$3:$O$27,12,TRUE)</f>
        <v>Mother</v>
      </c>
      <c r="AN36" s="43" t="str">
        <f>VLOOKUP([1]Sheet6!AJ25,[1]DataTable2!$B$3:$O$27,12,TRUE)</f>
        <v>Mother</v>
      </c>
      <c r="AO36" s="44" t="str">
        <f>VLOOKUP([1]Sheet6!AK25,[1]DataTable2!$B$3:$O$27,12,TRUE)</f>
        <v>Mother</v>
      </c>
      <c r="AP36" s="43" t="str">
        <f>VLOOKUP([1]Sheet6!AL25,[1]DataTable2!$B$3:$O$27,12,TRUE)</f>
        <v>Mother</v>
      </c>
      <c r="AQ36" s="44" t="str">
        <f>VLOOKUP([1]Sheet6!AM25,[1]DataTable2!$B$3:$O$27,12,TRUE)</f>
        <v>Mother</v>
      </c>
      <c r="AR36" s="43" t="str">
        <f>VLOOKUP([1]Sheet6!AN25,[1]DataTable2!$B$3:$O$27,12,TRUE)</f>
        <v>Mother</v>
      </c>
      <c r="AS36" s="44" t="str">
        <f>VLOOKUP([1]Sheet6!AO25,[1]DataTable2!$B$3:$O$27,12,TRUE)</f>
        <v>Mother</v>
      </c>
      <c r="AT36" s="43" t="str">
        <f>VLOOKUP([1]Sheet6!AP25,[1]DataTable2!$B$3:$O$27,12,TRUE)</f>
        <v>Mother</v>
      </c>
      <c r="AU36" s="44" t="str">
        <f>VLOOKUP([1]Sheet6!AQ25,[1]DataTable2!$B$3:$O$27,12,TRUE)</f>
        <v>Mother</v>
      </c>
      <c r="AV36" s="43" t="str">
        <f>VLOOKUP([1]Sheet6!AR25,[1]DataTable2!$B$3:$O$27,12,TRUE)</f>
        <v>Mother</v>
      </c>
      <c r="AW36" s="44" t="str">
        <f>VLOOKUP([1]Sheet6!AS25,[1]DataTable2!$B$3:$O$27,12,TRUE)</f>
        <v>Mother</v>
      </c>
      <c r="AX36" s="43" t="str">
        <f>VLOOKUP([1]Sheet6!AT25,[1]DataTable2!$B$3:$O$27,12,TRUE)</f>
        <v>Mother</v>
      </c>
      <c r="AY36" s="44" t="str">
        <f>VLOOKUP([1]Sheet6!AU25,[1]DataTable2!$B$3:$O$27,12,TRUE)</f>
        <v>Mother</v>
      </c>
      <c r="AZ36" s="43" t="str">
        <f>VLOOKUP([1]Sheet6!AV25,[1]DataTable2!$B$3:$O$27,12,TRUE)</f>
        <v>Mother</v>
      </c>
      <c r="BA36" s="44" t="str">
        <f>VLOOKUP([1]Sheet6!AW25,[1]DataTable2!$B$3:$O$27,12,TRUE)</f>
        <v>Mother</v>
      </c>
      <c r="BB36" s="43" t="str">
        <f>VLOOKUP([1]Sheet6!AX25,[1]DataTable2!$B$3:$O$27,12,TRUE)</f>
        <v>Mother</v>
      </c>
      <c r="BC36" s="105" t="str">
        <f>VLOOKUP([1]Sheet6!AY25,[1]DataTable2!$B$3:$O$27,12,TRUE)</f>
        <v>Mother</v>
      </c>
      <c r="BD36" s="43" t="str">
        <f>VLOOKUP([1]Sheet6!AZ25,[1]DataTable2!$B$3:$O$27,12,TRUE)</f>
        <v>Mother</v>
      </c>
      <c r="BE36" s="44" t="str">
        <f>VLOOKUP([1]Sheet6!BA25,[1]DataTable2!$B$3:$O$27,12,TRUE)</f>
        <v>Mother</v>
      </c>
      <c r="BF36" s="43" t="str">
        <f>VLOOKUP([1]Sheet6!BB25,[1]DataTable2!$B$3:$O$27,12,TRUE)</f>
        <v>Mother</v>
      </c>
      <c r="BG36" s="44" t="str">
        <f>VLOOKUP([1]Sheet6!BC25,[1]DataTable2!$B$3:$O$27,12,TRUE)</f>
        <v>Mother</v>
      </c>
      <c r="BH36" s="43" t="str">
        <f>VLOOKUP([1]Sheet6!BD25,[1]DataTable2!$B$3:$O$27,12,TRUE)</f>
        <v>Mother</v>
      </c>
      <c r="BI36" s="44" t="str">
        <f>VLOOKUP([1]Sheet6!BE25,[1]DataTable2!$B$3:$O$27,12,TRUE)</f>
        <v>Mother</v>
      </c>
      <c r="BJ36" s="43" t="str">
        <f>VLOOKUP([1]Sheet6!BF25,[1]DataTable2!$B$3:$O$27,12,TRUE)</f>
        <v>Mother</v>
      </c>
      <c r="BK36" s="44" t="str">
        <f>VLOOKUP([1]Sheet6!BG25,[1]DataTable2!$B$3:$O$27,12,TRUE)</f>
        <v>Mother</v>
      </c>
      <c r="BL36" s="43" t="str">
        <f>VLOOKUP([1]Sheet6!BH25,[1]DataTable2!$B$3:$O$27,12,TRUE)</f>
        <v>Mother</v>
      </c>
      <c r="BM36" s="44" t="str">
        <f>VLOOKUP([1]Sheet6!BI25,[1]DataTable2!$B$3:$O$27,12,TRUE)</f>
        <v>Mother</v>
      </c>
      <c r="BN36" s="43" t="str">
        <f>VLOOKUP([1]Sheet6!BJ25,[1]DataTable2!$B$3:$O$27,12,TRUE)</f>
        <v>Mother</v>
      </c>
      <c r="BO36" s="44" t="str">
        <f>VLOOKUP([1]Sheet6!BK25,[1]DataTable2!$B$3:$O$27,12,TRUE)</f>
        <v>Mother</v>
      </c>
      <c r="BP36" s="43" t="str">
        <f>VLOOKUP([1]Sheet6!BL25,[1]DataTable2!$B$3:$O$27,12,TRUE)</f>
        <v>Mother</v>
      </c>
      <c r="BQ36" s="44" t="str">
        <f>VLOOKUP([1]Sheet6!BM25,[1]DataTable2!$B$3:$O$27,12,TRUE)</f>
        <v>Mother</v>
      </c>
      <c r="BR36" s="43" t="str">
        <f>VLOOKUP([1]Sheet6!BN25,[1]DataTable2!$B$3:$O$27,12,TRUE)</f>
        <v>Mother</v>
      </c>
      <c r="BS36" s="44" t="str">
        <f>VLOOKUP([1]Sheet6!BO25,[1]DataTable2!$B$3:$O$27,12,TRUE)</f>
        <v>Mother</v>
      </c>
      <c r="BT36" s="43" t="str">
        <f>VLOOKUP([1]Sheet6!BP25,[1]DataTable2!$B$3:$O$27,12,TRUE)</f>
        <v>Mother</v>
      </c>
      <c r="BU36" s="44" t="str">
        <f>VLOOKUP([1]Sheet6!BQ25,[1]DataTable2!$B$3:$O$27,12,TRUE)</f>
        <v>Mother</v>
      </c>
      <c r="BV36" s="43" t="str">
        <f>VLOOKUP([1]Sheet6!BR25,[1]DataTable2!$B$3:$O$27,12,TRUE)</f>
        <v>Mother</v>
      </c>
      <c r="BW36" s="44" t="str">
        <f>VLOOKUP([1]Sheet6!BS25,[1]DataTable2!$B$3:$O$27,12,TRUE)</f>
        <v>Mother</v>
      </c>
      <c r="BX36" s="43" t="str">
        <f>VLOOKUP([1]Sheet6!BT25,[1]DataTable2!$B$3:$O$27,12,TRUE)</f>
        <v>Mother</v>
      </c>
      <c r="BY36" s="44" t="str">
        <f>VLOOKUP([1]Sheet6!BU25,[1]DataTable2!$B$3:$O$27,12,TRUE)</f>
        <v>Mother</v>
      </c>
      <c r="BZ36" s="43" t="str">
        <f>VLOOKUP([1]Sheet6!BV25,[1]DataTable2!$B$3:$O$27,12,TRUE)</f>
        <v>Mother</v>
      </c>
      <c r="CA36" s="44" t="str">
        <f>VLOOKUP([1]Sheet6!BW25,[1]DataTable2!$B$3:$O$27,12,TRUE)</f>
        <v>Mother</v>
      </c>
      <c r="CB36" s="43" t="str">
        <f>VLOOKUP([1]Sheet6!BX25,[1]DataTable2!$B$3:$O$27,12,TRUE)</f>
        <v>Mother</v>
      </c>
      <c r="CC36" s="44" t="str">
        <f>VLOOKUP([1]Sheet6!BY25,[1]DataTable2!$B$3:$O$27,12,TRUE)</f>
        <v>Mother</v>
      </c>
      <c r="CD36" s="43" t="str">
        <f>VLOOKUP([1]Sheet6!BZ25,[1]DataTable2!$B$3:$O$27,12,TRUE)</f>
        <v>Mother</v>
      </c>
      <c r="CE36" s="44" t="str">
        <f>VLOOKUP([1]Sheet6!CA25,[1]DataTable2!$B$3:$O$27,12,TRUE)</f>
        <v>Mother</v>
      </c>
      <c r="CF36" s="43" t="str">
        <f>VLOOKUP([1]Sheet6!CB25,[1]DataTable2!$B$3:$O$27,12,TRUE)</f>
        <v>Mother</v>
      </c>
    </row>
    <row r="37" spans="2:84" ht="15.75" thickBot="1" x14ac:dyDescent="0.3">
      <c r="B37" s="116"/>
      <c r="C37" s="85"/>
      <c r="D37" s="45"/>
      <c r="E37" s="43"/>
      <c r="F37" s="43"/>
      <c r="G37" s="44"/>
      <c r="H37" s="43"/>
      <c r="I37" s="44"/>
      <c r="J37" s="43"/>
      <c r="K37" s="44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  <c r="AG37" s="44"/>
      <c r="AH37" s="43"/>
      <c r="AI37" s="44"/>
      <c r="AJ37" s="43"/>
      <c r="AK37" s="44"/>
      <c r="AL37" s="43"/>
      <c r="AM37" s="44"/>
      <c r="AN37" s="43"/>
      <c r="AO37" s="44"/>
      <c r="AP37" s="43"/>
      <c r="AQ37" s="44"/>
      <c r="AR37" s="43"/>
      <c r="AS37" s="44"/>
      <c r="AT37" s="43"/>
      <c r="AU37" s="44"/>
      <c r="AV37" s="43"/>
      <c r="AW37" s="44"/>
      <c r="AX37" s="43"/>
      <c r="AY37" s="44"/>
      <c r="AZ37" s="43"/>
      <c r="BA37" s="44"/>
      <c r="BB37" s="43"/>
      <c r="BC37" s="44"/>
      <c r="BD37" s="43"/>
      <c r="BE37" s="44"/>
      <c r="BF37" s="43"/>
      <c r="BG37" s="44"/>
      <c r="BH37" s="43"/>
      <c r="BI37" s="44"/>
      <c r="BJ37" s="43"/>
      <c r="BK37" s="44"/>
      <c r="BL37" s="43"/>
      <c r="BM37" s="44"/>
      <c r="BN37" s="43"/>
      <c r="BO37" s="44"/>
      <c r="BP37" s="43"/>
      <c r="BQ37" s="44"/>
      <c r="BR37" s="43"/>
      <c r="BS37" s="44"/>
      <c r="BT37" s="43"/>
      <c r="BU37" s="44"/>
      <c r="BV37" s="43"/>
      <c r="BW37" s="44"/>
      <c r="BX37" s="43"/>
      <c r="BY37" s="44"/>
      <c r="BZ37" s="43"/>
      <c r="CA37" s="44"/>
      <c r="CB37" s="43"/>
      <c r="CC37" s="44"/>
      <c r="CD37" s="43"/>
      <c r="CE37" s="44"/>
      <c r="CF37" s="43"/>
    </row>
    <row r="38" spans="2:84" ht="15.75" thickBot="1" x14ac:dyDescent="0.3">
      <c r="B38" s="116"/>
      <c r="C38" s="83"/>
      <c r="D38" s="51"/>
      <c r="E38" s="49"/>
      <c r="F38" s="49"/>
      <c r="G38" s="50"/>
      <c r="H38" s="49"/>
      <c r="I38" s="50"/>
      <c r="J38" s="49"/>
      <c r="K38" s="50"/>
      <c r="L38" s="49"/>
      <c r="M38" s="50"/>
      <c r="N38" s="49"/>
      <c r="O38" s="50"/>
      <c r="P38" s="49"/>
      <c r="Q38" s="50"/>
      <c r="R38" s="49"/>
      <c r="S38" s="50"/>
      <c r="T38" s="49"/>
      <c r="U38" s="50"/>
      <c r="V38" s="49"/>
      <c r="W38" s="50"/>
      <c r="X38" s="49"/>
      <c r="Y38" s="50"/>
      <c r="Z38" s="49"/>
      <c r="AA38" s="50"/>
      <c r="AB38" s="49"/>
      <c r="AC38" s="50"/>
      <c r="AD38" s="49"/>
      <c r="AE38" s="50"/>
      <c r="AF38" s="49"/>
      <c r="AG38" s="50"/>
      <c r="AH38" s="49"/>
      <c r="AI38" s="50"/>
      <c r="AJ38" s="49"/>
      <c r="AK38" s="50"/>
      <c r="AL38" s="49"/>
      <c r="AM38" s="50"/>
      <c r="AN38" s="49"/>
      <c r="AO38" s="50"/>
      <c r="AP38" s="49"/>
      <c r="AQ38" s="50"/>
      <c r="AR38" s="49"/>
      <c r="AS38" s="50"/>
      <c r="AT38" s="49"/>
      <c r="AU38" s="50"/>
      <c r="AV38" s="49"/>
      <c r="AW38" s="50"/>
      <c r="AX38" s="49"/>
      <c r="AY38" s="50"/>
      <c r="AZ38" s="49"/>
      <c r="BA38" s="50"/>
      <c r="BB38" s="49"/>
      <c r="BC38" s="50"/>
      <c r="BD38" s="49"/>
      <c r="BE38" s="50"/>
      <c r="BF38" s="49"/>
      <c r="BG38" s="50"/>
      <c r="BH38" s="49"/>
      <c r="BI38" s="50"/>
      <c r="BJ38" s="49"/>
      <c r="BK38" s="50"/>
      <c r="BL38" s="49"/>
      <c r="BM38" s="50"/>
      <c r="BN38" s="49"/>
      <c r="BO38" s="50"/>
      <c r="BP38" s="49"/>
      <c r="BQ38" s="50"/>
      <c r="BR38" s="49"/>
      <c r="BS38" s="50"/>
      <c r="BT38" s="49"/>
      <c r="BU38" s="50"/>
      <c r="BV38" s="49"/>
      <c r="BW38" s="50"/>
      <c r="BX38" s="49"/>
      <c r="BY38" s="50"/>
      <c r="BZ38" s="49"/>
      <c r="CA38" s="50"/>
      <c r="CB38" s="49"/>
      <c r="CC38" s="50"/>
      <c r="CD38" s="49"/>
      <c r="CE38" s="50"/>
      <c r="CF38" s="49"/>
    </row>
    <row r="39" spans="2:84" x14ac:dyDescent="0.25">
      <c r="B39" s="116"/>
      <c r="C39" s="84" t="s">
        <v>16</v>
      </c>
      <c r="D39" s="48" t="s">
        <v>4</v>
      </c>
      <c r="E39" s="46" t="str">
        <f>VLOOKUP([1]Sheet6!A10,[1]DataTable!$B$3:$E$103,4,TRUE)</f>
        <v>Dennis</v>
      </c>
      <c r="F39" s="46" t="str">
        <f>VLOOKUP([1]Sheet6!B10,[1]DataTable!$B$3:$E$103,4,TRUE)</f>
        <v>Kenneth</v>
      </c>
      <c r="G39" s="47" t="str">
        <f>VLOOKUP([1]Sheet6!C10,[1]DataTable!$B$3:$E$103,4,TRUE)</f>
        <v>Justin</v>
      </c>
      <c r="H39" s="46" t="str">
        <f>VLOOKUP([1]Sheet6!D10,[1]DataTable!$B$3:$E$103,4,TRUE)</f>
        <v>Joshua</v>
      </c>
      <c r="I39" s="47" t="str">
        <f>VLOOKUP([1]Sheet6!E10,[1]DataTable!$B$3:$E$103,4,TRUE)</f>
        <v>Joshua</v>
      </c>
      <c r="J39" s="46" t="str">
        <f>VLOOKUP([1]Sheet6!F10,[1]DataTable!$B$3:$E$103,4,TRUE)</f>
        <v>Peter</v>
      </c>
      <c r="K39" s="47" t="str">
        <f>VLOOKUP([1]Sheet6!G10,[1]DataTable!$B$3:$E$103,4,TRUE)</f>
        <v>Keith</v>
      </c>
      <c r="L39" s="46" t="str">
        <f>VLOOKUP([1]Sheet6!H10,[1]DataTable!$B$3:$E$103,4,TRUE)</f>
        <v>Bryan</v>
      </c>
      <c r="M39" s="47" t="str">
        <f>VLOOKUP([1]Sheet6!I10,[1]DataTable!$B$3:$E$103,4,TRUE)</f>
        <v>Andrew</v>
      </c>
      <c r="N39" s="46" t="str">
        <f>VLOOKUP([1]Sheet6!J10,[1]DataTable!$B$3:$E$103,4,TRUE)</f>
        <v>Christian</v>
      </c>
      <c r="O39" s="47" t="str">
        <f>VLOOKUP([1]Sheet6!K10,[1]DataTable!$B$3:$E$103,4,TRUE)</f>
        <v>Bryan</v>
      </c>
      <c r="P39" s="46" t="str">
        <f>VLOOKUP([1]Sheet6!L10,[1]DataTable!$B$3:$E$103,4,TRUE)</f>
        <v>Gary</v>
      </c>
      <c r="Q39" s="47" t="str">
        <f>VLOOKUP([1]Sheet6!M10,[1]DataTable!$B$3:$E$103,4,TRUE)</f>
        <v>Charles</v>
      </c>
      <c r="R39" s="46" t="str">
        <f>VLOOKUP([1]Sheet6!N10,[1]DataTable!$B$3:$E$103,4,TRUE)</f>
        <v>Wayne</v>
      </c>
      <c r="S39" s="47" t="str">
        <f>VLOOKUP([1]Sheet6!O10,[1]DataTable!$B$3:$E$103,4,TRUE)</f>
        <v>Harold</v>
      </c>
      <c r="T39" s="46" t="str">
        <f>VLOOKUP([1]Sheet6!P10,[1]DataTable!$B$3:$E$103,4,TRUE)</f>
        <v>Arthur</v>
      </c>
      <c r="U39" s="47" t="str">
        <f>VLOOKUP([1]Sheet6!Q10,[1]DataTable!$B$3:$E$103,4,TRUE)</f>
        <v>Patrick</v>
      </c>
      <c r="V39" s="46" t="str">
        <f>VLOOKUP([1]Sheet6!R10,[1]DataTable!$B$3:$E$103,4,TRUE)</f>
        <v>Joe</v>
      </c>
      <c r="W39" s="47" t="str">
        <f>VLOOKUP([1]Sheet6!S10,[1]DataTable!$B$3:$E$103,4,TRUE)</f>
        <v>Jesse</v>
      </c>
      <c r="X39" s="46" t="str">
        <f>VLOOKUP([1]Sheet6!T10,[1]DataTable!$B$3:$E$103,4,TRUE)</f>
        <v>Daniel</v>
      </c>
      <c r="Y39" s="47" t="str">
        <f>VLOOKUP([1]Sheet6!U10,[1]DataTable!$B$3:$E$103,4,TRUE)</f>
        <v>Lawrence</v>
      </c>
      <c r="Z39" s="46" t="str">
        <f>VLOOKUP([1]Sheet6!V10,[1]DataTable!$B$3:$E$103,4,TRUE)</f>
        <v>Jordan</v>
      </c>
      <c r="AA39" s="47" t="str">
        <f>VLOOKUP([1]Sheet6!W10,[1]DataTable!$B$3:$E$103,4,TRUE)</f>
        <v>Keith</v>
      </c>
      <c r="AB39" s="46" t="str">
        <f>VLOOKUP([1]Sheet6!X10,[1]DataTable!$B$3:$E$103,4,TRUE)</f>
        <v>Roy</v>
      </c>
      <c r="AC39" s="47" t="str">
        <f>VLOOKUP([1]Sheet6!Y10,[1]DataTable!$B$3:$E$103,4,TRUE)</f>
        <v>Raymond</v>
      </c>
      <c r="AD39" s="46" t="str">
        <f>VLOOKUP([1]Sheet6!Z10,[1]DataTable!$B$3:$E$103,4,TRUE)</f>
        <v>Walter</v>
      </c>
      <c r="AE39" s="47" t="str">
        <f>VLOOKUP([1]Sheet6!AA10,[1]DataTable!$B$3:$E$103,4,TRUE)</f>
        <v>Douglas</v>
      </c>
      <c r="AF39" s="46" t="str">
        <f>VLOOKUP([1]Sheet6!AB10,[1]DataTable!$B$3:$E$103,4,TRUE)</f>
        <v>Jose</v>
      </c>
      <c r="AG39" s="47" t="str">
        <f>VLOOKUP([1]Sheet6!AC10,[1]DataTable!$B$3:$E$103,4,TRUE)</f>
        <v>Walter</v>
      </c>
      <c r="AH39" s="46" t="str">
        <f>VLOOKUP([1]Sheet6!AD10,[1]DataTable!$B$3:$E$103,4,TRUE)</f>
        <v>Donald</v>
      </c>
      <c r="AI39" s="47" t="str">
        <f>VLOOKUP([1]Sheet6!AE10,[1]DataTable!$B$3:$E$103,4,TRUE)</f>
        <v>Douglas</v>
      </c>
      <c r="AJ39" s="46" t="str">
        <f>VLOOKUP([1]Sheet6!AF10,[1]DataTable!$B$3:$E$103,4,TRUE)</f>
        <v>Charles</v>
      </c>
      <c r="AK39" s="47" t="str">
        <f>VLOOKUP([1]Sheet6!AG10,[1]DataTable!$B$3:$E$103,4,TRUE)</f>
        <v>William</v>
      </c>
      <c r="AL39" s="46" t="str">
        <f>VLOOKUP([1]Sheet6!AH10,[1]DataTable!$B$3:$E$103,4,TRUE)</f>
        <v>Anthony</v>
      </c>
      <c r="AM39" s="103" t="str">
        <f>VLOOKUP([1]Sheet6!AI10,[1]DataTable!$B$3:$E$103,4,TRUE)</f>
        <v>Gary</v>
      </c>
      <c r="AN39" s="46" t="str">
        <f>VLOOKUP([1]Sheet6!AJ10,[1]DataTable!$B$3:$E$103,4,TRUE)</f>
        <v>Dylan</v>
      </c>
      <c r="AO39" s="47" t="str">
        <f>VLOOKUP([1]Sheet6!AK10,[1]DataTable!$B$3:$E$103,4,TRUE)</f>
        <v>George</v>
      </c>
      <c r="AP39" s="46" t="str">
        <f>VLOOKUP([1]Sheet6!AL10,[1]DataTable!$B$3:$E$103,4,TRUE)</f>
        <v>Arthur</v>
      </c>
      <c r="AQ39" s="47" t="str">
        <f>VLOOKUP([1]Sheet6!AM10,[1]DataTable!$B$3:$E$103,4,TRUE)</f>
        <v>Zachary</v>
      </c>
      <c r="AR39" s="46" t="str">
        <f>VLOOKUP([1]Sheet6!AN10,[1]DataTable!$B$3:$E$103,4,TRUE)</f>
        <v>Lawrence</v>
      </c>
      <c r="AS39" s="47" t="str">
        <f>VLOOKUP([1]Sheet6!AO10,[1]DataTable!$B$3:$E$103,4,TRUE)</f>
        <v>Christopher</v>
      </c>
      <c r="AT39" s="46" t="str">
        <f>VLOOKUP([1]Sheet6!AP10,[1]DataTable!$B$3:$E$103,4,TRUE)</f>
        <v>Edward</v>
      </c>
      <c r="AU39" s="47" t="str">
        <f>VLOOKUP([1]Sheet6!AQ10,[1]DataTable!$B$3:$E$103,4,TRUE)</f>
        <v>David</v>
      </c>
      <c r="AV39" s="46" t="str">
        <f>VLOOKUP([1]Sheet6!AR10,[1]DataTable!$B$3:$E$103,4,TRUE)</f>
        <v>Benjamin</v>
      </c>
      <c r="AW39" s="47" t="str">
        <f>VLOOKUP([1]Sheet6!AS10,[1]DataTable!$B$3:$E$103,4,TRUE)</f>
        <v>Matthew</v>
      </c>
      <c r="AX39" s="46" t="str">
        <f>VLOOKUP([1]Sheet6!AT10,[1]DataTable!$B$3:$E$103,4,TRUE)</f>
        <v>Albert</v>
      </c>
      <c r="AY39" s="47" t="str">
        <f>VLOOKUP([1]Sheet6!AU10,[1]DataTable!$B$3:$E$103,4,TRUE)</f>
        <v>Roy</v>
      </c>
      <c r="AZ39" s="46" t="str">
        <f>VLOOKUP([1]Sheet6!AV10,[1]DataTable!$B$3:$E$103,4,TRUE)</f>
        <v>John</v>
      </c>
      <c r="BA39" s="47" t="str">
        <f>VLOOKUP([1]Sheet6!AW10,[1]DataTable!$B$3:$E$103,4,TRUE)</f>
        <v>Daniel</v>
      </c>
      <c r="BB39" s="46" t="str">
        <f>VLOOKUP([1]Sheet6!AX10,[1]DataTable!$B$3:$E$103,4,TRUE)</f>
        <v>Mark</v>
      </c>
      <c r="BC39" s="47" t="str">
        <f>VLOOKUP([1]Sheet6!AY10,[1]DataTable!$B$3:$E$103,4,TRUE)</f>
        <v>Roy</v>
      </c>
      <c r="BD39" s="46" t="str">
        <f>VLOOKUP([1]Sheet6!AZ10,[1]DataTable!$B$3:$E$103,4,TRUE)</f>
        <v>Terry</v>
      </c>
      <c r="BE39" s="47" t="str">
        <f>VLOOKUP([1]Sheet6!BA10,[1]DataTable!$B$3:$E$103,4,TRUE)</f>
        <v>Bryan</v>
      </c>
      <c r="BF39" s="46" t="str">
        <f>VLOOKUP([1]Sheet6!BB10,[1]DataTable!$B$3:$E$103,4,TRUE)</f>
        <v>Ralph</v>
      </c>
      <c r="BG39" s="47" t="str">
        <f>VLOOKUP([1]Sheet6!BC10,[1]DataTable!$B$3:$E$103,4,TRUE)</f>
        <v>Nathan</v>
      </c>
      <c r="BH39" s="46" t="str">
        <f>VLOOKUP([1]Sheet6!BD10,[1]DataTable!$B$3:$E$103,4,TRUE)</f>
        <v>Willie</v>
      </c>
      <c r="BI39" s="47" t="str">
        <f>VLOOKUP([1]Sheet6!BE10,[1]DataTable!$B$3:$E$103,4,TRUE)</f>
        <v>David</v>
      </c>
      <c r="BJ39" s="46" t="str">
        <f>VLOOKUP([1]Sheet6!BF10,[1]DataTable!$B$3:$E$103,4,TRUE)</f>
        <v>Bruce</v>
      </c>
      <c r="BK39" s="47" t="str">
        <f>VLOOKUP([1]Sheet6!BG10,[1]DataTable!$B$3:$E$103,4,TRUE)</f>
        <v>Bruce</v>
      </c>
      <c r="BL39" s="46" t="str">
        <f>VLOOKUP([1]Sheet6!BH10,[1]DataTable!$B$3:$E$103,4,TRUE)</f>
        <v>Andrew</v>
      </c>
      <c r="BM39" s="47" t="str">
        <f>VLOOKUP([1]Sheet6!BI10,[1]DataTable!$B$3:$E$103,4,TRUE)</f>
        <v>Justin</v>
      </c>
      <c r="BN39" s="46" t="str">
        <f>VLOOKUP([1]Sheet6!BJ10,[1]DataTable!$B$3:$E$103,4,TRUE)</f>
        <v>Elijah</v>
      </c>
      <c r="BO39" s="47" t="str">
        <f>VLOOKUP([1]Sheet6!BK10,[1]DataTable!$B$3:$E$103,4,TRUE)</f>
        <v>Gabriel</v>
      </c>
      <c r="BP39" s="46" t="str">
        <f>VLOOKUP([1]Sheet6!BL10,[1]DataTable!$B$3:$E$103,4,TRUE)</f>
        <v>Kevin</v>
      </c>
      <c r="BQ39" s="47" t="str">
        <f>VLOOKUP([1]Sheet6!BM10,[1]DataTable!$B$3:$E$103,4,TRUE)</f>
        <v>Lawrence</v>
      </c>
      <c r="BR39" s="46" t="str">
        <f>VLOOKUP([1]Sheet6!BN10,[1]DataTable!$B$3:$E$103,4,TRUE)</f>
        <v>Brian</v>
      </c>
      <c r="BS39" s="47" t="str">
        <f>VLOOKUP([1]Sheet6!BO10,[1]DataTable!$B$3:$E$103,4,TRUE)</f>
        <v>Timothy</v>
      </c>
      <c r="BT39" s="46" t="str">
        <f>VLOOKUP([1]Sheet6!BP10,[1]DataTable!$B$3:$E$103,4,TRUE)</f>
        <v>Zachary</v>
      </c>
      <c r="BU39" s="47" t="str">
        <f>VLOOKUP([1]Sheet6!BQ10,[1]DataTable!$B$3:$E$103,4,TRUE)</f>
        <v>Philip</v>
      </c>
      <c r="BV39" s="46" t="str">
        <f>VLOOKUP([1]Sheet6!BR10,[1]DataTable!$B$3:$E$103,4,TRUE)</f>
        <v>Christopher</v>
      </c>
      <c r="BW39" s="47" t="str">
        <f>VLOOKUP([1]Sheet6!BS10,[1]DataTable!$B$3:$E$103,4,TRUE)</f>
        <v>Joe</v>
      </c>
      <c r="BX39" s="46" t="str">
        <f>VLOOKUP([1]Sheet6!BT10,[1]DataTable!$B$3:$E$103,4,TRUE)</f>
        <v>Timothy</v>
      </c>
      <c r="BY39" s="47" t="str">
        <f>VLOOKUP([1]Sheet6!BU10,[1]DataTable!$B$3:$E$103,4,TRUE)</f>
        <v>Dylan</v>
      </c>
      <c r="BZ39" s="46" t="str">
        <f>VLOOKUP([1]Sheet6!BV10,[1]DataTable!$B$3:$E$103,4,TRUE)</f>
        <v>Elijah</v>
      </c>
      <c r="CA39" s="47" t="str">
        <f>VLOOKUP([1]Sheet6!BW10,[1]DataTable!$B$3:$E$103,4,TRUE)</f>
        <v>Brandon</v>
      </c>
      <c r="CB39" s="46" t="str">
        <f>VLOOKUP([1]Sheet6!BX10,[1]DataTable!$B$3:$E$103,4,TRUE)</f>
        <v>Mark</v>
      </c>
      <c r="CC39" s="47" t="str">
        <f>VLOOKUP([1]Sheet6!BY10,[1]DataTable!$B$3:$E$103,4,TRUE)</f>
        <v>Frank</v>
      </c>
      <c r="CD39" s="46" t="str">
        <f>VLOOKUP([1]Sheet6!BZ10,[1]DataTable!$B$3:$E$103,4,TRUE)</f>
        <v>Anthony</v>
      </c>
      <c r="CE39" s="47" t="str">
        <f>VLOOKUP([1]Sheet6!CA10,[1]DataTable!$B$3:$E$103,4,TRUE)</f>
        <v>Stephen</v>
      </c>
      <c r="CF39" s="46" t="str">
        <f>VLOOKUP([1]Sheet6!CB10,[1]DataTable!$B$3:$E$103,4,TRUE)</f>
        <v>Bruce</v>
      </c>
    </row>
    <row r="40" spans="2:84" x14ac:dyDescent="0.25">
      <c r="B40" s="116"/>
      <c r="C40" s="85"/>
      <c r="D40" s="45" t="s">
        <v>3</v>
      </c>
      <c r="E40" s="57" t="s">
        <v>254</v>
      </c>
      <c r="F40" s="57" t="s">
        <v>273</v>
      </c>
      <c r="G40" s="73" t="s">
        <v>249</v>
      </c>
      <c r="H40" s="57" t="s">
        <v>250</v>
      </c>
      <c r="I40" s="73" t="s">
        <v>288</v>
      </c>
      <c r="J40" s="57" t="s">
        <v>263</v>
      </c>
      <c r="K40" s="73" t="s">
        <v>295</v>
      </c>
      <c r="L40" s="57" t="s">
        <v>279</v>
      </c>
      <c r="M40" s="73" t="s">
        <v>260</v>
      </c>
      <c r="N40" s="57" t="s">
        <v>278</v>
      </c>
      <c r="O40" s="73" t="s">
        <v>300</v>
      </c>
      <c r="P40" s="57" t="s">
        <v>233</v>
      </c>
      <c r="Q40" s="73" t="s">
        <v>290</v>
      </c>
      <c r="R40" s="57" t="s">
        <v>257</v>
      </c>
      <c r="S40" s="73" t="s">
        <v>262</v>
      </c>
      <c r="T40" s="57" t="s">
        <v>298</v>
      </c>
      <c r="U40" s="73" t="s">
        <v>302</v>
      </c>
      <c r="V40" s="57" t="s">
        <v>244</v>
      </c>
      <c r="W40" s="73" t="s">
        <v>305</v>
      </c>
      <c r="X40" s="57" t="s">
        <v>272</v>
      </c>
      <c r="Y40" s="73" t="s">
        <v>252</v>
      </c>
      <c r="Z40" s="57" t="s">
        <v>245</v>
      </c>
      <c r="AA40" s="73" t="s">
        <v>261</v>
      </c>
      <c r="AB40" s="57" t="s">
        <v>301</v>
      </c>
      <c r="AC40" s="73" t="s">
        <v>293</v>
      </c>
      <c r="AD40" s="57" t="s">
        <v>247</v>
      </c>
      <c r="AE40" s="73" t="s">
        <v>239</v>
      </c>
      <c r="AF40" s="57" t="s">
        <v>258</v>
      </c>
      <c r="AG40" s="73" t="s">
        <v>242</v>
      </c>
      <c r="AH40" s="57" t="s">
        <v>268</v>
      </c>
      <c r="AI40" s="73" t="s">
        <v>240</v>
      </c>
      <c r="AJ40" s="57" t="s">
        <v>274</v>
      </c>
      <c r="AK40" s="73" t="s">
        <v>267</v>
      </c>
      <c r="AL40" s="57" t="s">
        <v>255</v>
      </c>
      <c r="AM40" s="104" t="s">
        <v>232</v>
      </c>
      <c r="AN40" s="57" t="s">
        <v>236</v>
      </c>
      <c r="AO40" s="73" t="s">
        <v>310</v>
      </c>
      <c r="AP40" s="57" t="s">
        <v>308</v>
      </c>
      <c r="AQ40" s="73" t="s">
        <v>287</v>
      </c>
      <c r="AR40" s="57" t="s">
        <v>282</v>
      </c>
      <c r="AS40" s="73" t="s">
        <v>270</v>
      </c>
      <c r="AT40" s="57" t="s">
        <v>285</v>
      </c>
      <c r="AU40" s="73" t="s">
        <v>342</v>
      </c>
      <c r="AV40" s="57" t="s">
        <v>343</v>
      </c>
      <c r="AW40" s="73" t="s">
        <v>259</v>
      </c>
      <c r="AX40" s="57" t="s">
        <v>283</v>
      </c>
      <c r="AY40" s="73" t="s">
        <v>248</v>
      </c>
      <c r="AZ40" s="57" t="s">
        <v>271</v>
      </c>
      <c r="BA40" s="73" t="s">
        <v>266</v>
      </c>
      <c r="BB40" s="57" t="s">
        <v>241</v>
      </c>
      <c r="BC40" s="73" t="s">
        <v>253</v>
      </c>
      <c r="BD40" s="57" t="s">
        <v>264</v>
      </c>
      <c r="BE40" s="73" t="s">
        <v>281</v>
      </c>
      <c r="BF40" s="57" t="s">
        <v>251</v>
      </c>
      <c r="BG40" s="73" t="s">
        <v>243</v>
      </c>
      <c r="BH40" s="57" t="s">
        <v>238</v>
      </c>
      <c r="BI40" s="73" t="s">
        <v>306</v>
      </c>
      <c r="BJ40" s="57" t="s">
        <v>299</v>
      </c>
      <c r="BK40" s="73" t="s">
        <v>269</v>
      </c>
      <c r="BL40" s="57" t="s">
        <v>309</v>
      </c>
      <c r="BM40" s="73" t="s">
        <v>284</v>
      </c>
      <c r="BN40" s="57" t="s">
        <v>276</v>
      </c>
      <c r="BO40" s="73" t="s">
        <v>265</v>
      </c>
      <c r="BP40" s="57" t="s">
        <v>246</v>
      </c>
      <c r="BQ40" s="73" t="s">
        <v>277</v>
      </c>
      <c r="BR40" s="57" t="s">
        <v>280</v>
      </c>
      <c r="BS40" s="73" t="s">
        <v>237</v>
      </c>
      <c r="BT40" s="57" t="s">
        <v>291</v>
      </c>
      <c r="BU40" s="73" t="s">
        <v>304</v>
      </c>
      <c r="BV40" s="57" t="s">
        <v>294</v>
      </c>
      <c r="BW40" s="73" t="s">
        <v>307</v>
      </c>
      <c r="BX40" s="57" t="s">
        <v>292</v>
      </c>
      <c r="BY40" s="73" t="s">
        <v>275</v>
      </c>
      <c r="BZ40" s="57" t="s">
        <v>289</v>
      </c>
      <c r="CA40" s="73" t="s">
        <v>234</v>
      </c>
      <c r="CB40" s="57" t="s">
        <v>256</v>
      </c>
      <c r="CC40" s="73" t="s">
        <v>296</v>
      </c>
      <c r="CD40" s="57" t="s">
        <v>303</v>
      </c>
      <c r="CE40" s="73" t="s">
        <v>235</v>
      </c>
      <c r="CF40" s="57" t="s">
        <v>286</v>
      </c>
    </row>
    <row r="41" spans="2:84" x14ac:dyDescent="0.25">
      <c r="B41" s="116"/>
      <c r="C41" s="85"/>
      <c r="D41" s="45" t="s">
        <v>2</v>
      </c>
      <c r="E41" s="43" t="s">
        <v>15</v>
      </c>
      <c r="F41" s="43" t="s">
        <v>15</v>
      </c>
      <c r="G41" s="44" t="s">
        <v>15</v>
      </c>
      <c r="H41" s="43" t="s">
        <v>15</v>
      </c>
      <c r="I41" s="44" t="s">
        <v>15</v>
      </c>
      <c r="J41" s="43" t="s">
        <v>15</v>
      </c>
      <c r="K41" s="44" t="s">
        <v>15</v>
      </c>
      <c r="L41" s="43" t="s">
        <v>15</v>
      </c>
      <c r="M41" s="44" t="s">
        <v>15</v>
      </c>
      <c r="N41" s="43" t="s">
        <v>15</v>
      </c>
      <c r="O41" s="44" t="s">
        <v>15</v>
      </c>
      <c r="P41" s="43" t="s">
        <v>15</v>
      </c>
      <c r="Q41" s="44" t="s">
        <v>15</v>
      </c>
      <c r="R41" s="43" t="s">
        <v>15</v>
      </c>
      <c r="S41" s="44" t="s">
        <v>15</v>
      </c>
      <c r="T41" s="43" t="s">
        <v>15</v>
      </c>
      <c r="U41" s="44" t="s">
        <v>15</v>
      </c>
      <c r="V41" s="43" t="s">
        <v>15</v>
      </c>
      <c r="W41" s="44" t="s">
        <v>15</v>
      </c>
      <c r="X41" s="43" t="s">
        <v>15</v>
      </c>
      <c r="Y41" s="44" t="s">
        <v>15</v>
      </c>
      <c r="Z41" s="43" t="s">
        <v>15</v>
      </c>
      <c r="AA41" s="44" t="s">
        <v>15</v>
      </c>
      <c r="AB41" s="43" t="s">
        <v>15</v>
      </c>
      <c r="AC41" s="44" t="s">
        <v>15</v>
      </c>
      <c r="AD41" s="43" t="s">
        <v>15</v>
      </c>
      <c r="AE41" s="44" t="s">
        <v>15</v>
      </c>
      <c r="AF41" s="43" t="s">
        <v>15</v>
      </c>
      <c r="AG41" s="44" t="s">
        <v>15</v>
      </c>
      <c r="AH41" s="43" t="s">
        <v>15</v>
      </c>
      <c r="AI41" s="44" t="s">
        <v>15</v>
      </c>
      <c r="AJ41" s="43" t="s">
        <v>15</v>
      </c>
      <c r="AK41" s="44" t="s">
        <v>15</v>
      </c>
      <c r="AL41" s="43" t="s">
        <v>15</v>
      </c>
      <c r="AM41" s="105" t="s">
        <v>15</v>
      </c>
      <c r="AN41" s="43" t="s">
        <v>15</v>
      </c>
      <c r="AO41" s="44" t="s">
        <v>15</v>
      </c>
      <c r="AP41" s="43" t="s">
        <v>15</v>
      </c>
      <c r="AQ41" s="44" t="s">
        <v>15</v>
      </c>
      <c r="AR41" s="43" t="s">
        <v>15</v>
      </c>
      <c r="AS41" s="44" t="s">
        <v>15</v>
      </c>
      <c r="AT41" s="43" t="s">
        <v>15</v>
      </c>
      <c r="AU41" s="44" t="s">
        <v>15</v>
      </c>
      <c r="AV41" s="43" t="s">
        <v>15</v>
      </c>
      <c r="AW41" s="44" t="s">
        <v>15</v>
      </c>
      <c r="AX41" s="43" t="s">
        <v>15</v>
      </c>
      <c r="AY41" s="44" t="s">
        <v>15</v>
      </c>
      <c r="AZ41" s="43" t="s">
        <v>15</v>
      </c>
      <c r="BA41" s="44" t="s">
        <v>15</v>
      </c>
      <c r="BB41" s="43" t="s">
        <v>15</v>
      </c>
      <c r="BC41" s="44" t="s">
        <v>15</v>
      </c>
      <c r="BD41" s="43" t="s">
        <v>15</v>
      </c>
      <c r="BE41" s="44" t="s">
        <v>15</v>
      </c>
      <c r="BF41" s="43" t="s">
        <v>15</v>
      </c>
      <c r="BG41" s="44" t="s">
        <v>15</v>
      </c>
      <c r="BH41" s="43" t="s">
        <v>15</v>
      </c>
      <c r="BI41" s="44" t="s">
        <v>15</v>
      </c>
      <c r="BJ41" s="43" t="s">
        <v>15</v>
      </c>
      <c r="BK41" s="44" t="s">
        <v>15</v>
      </c>
      <c r="BL41" s="43" t="s">
        <v>15</v>
      </c>
      <c r="BM41" s="44" t="s">
        <v>15</v>
      </c>
      <c r="BN41" s="43" t="s">
        <v>15</v>
      </c>
      <c r="BO41" s="44" t="s">
        <v>15</v>
      </c>
      <c r="BP41" s="43" t="s">
        <v>15</v>
      </c>
      <c r="BQ41" s="44" t="s">
        <v>15</v>
      </c>
      <c r="BR41" s="43" t="s">
        <v>15</v>
      </c>
      <c r="BS41" s="44" t="s">
        <v>15</v>
      </c>
      <c r="BT41" s="43" t="s">
        <v>15</v>
      </c>
      <c r="BU41" s="44" t="s">
        <v>15</v>
      </c>
      <c r="BV41" s="43" t="s">
        <v>15</v>
      </c>
      <c r="BW41" s="44" t="s">
        <v>15</v>
      </c>
      <c r="BX41" s="43" t="s">
        <v>15</v>
      </c>
      <c r="BY41" s="44" t="s">
        <v>15</v>
      </c>
      <c r="BZ41" s="43" t="s">
        <v>15</v>
      </c>
      <c r="CA41" s="44" t="s">
        <v>15</v>
      </c>
      <c r="CB41" s="43" t="s">
        <v>15</v>
      </c>
      <c r="CC41" s="44" t="s">
        <v>15</v>
      </c>
      <c r="CD41" s="43" t="s">
        <v>15</v>
      </c>
      <c r="CE41" s="44" t="s">
        <v>15</v>
      </c>
      <c r="CF41" s="43" t="s">
        <v>15</v>
      </c>
    </row>
    <row r="42" spans="2:84" x14ac:dyDescent="0.25">
      <c r="B42" s="116"/>
      <c r="C42" s="85"/>
      <c r="D42" s="45" t="s">
        <v>1</v>
      </c>
      <c r="E42" s="43">
        <f>VLOOKUP([1]Sheet6!A10,'[1]DOB Table 20-25'!$C$6:$I$105,7,TRUE)</f>
        <v>26</v>
      </c>
      <c r="F42" s="43">
        <f>VLOOKUP([1]Sheet6!B10,'[1]DOB Table 20-25'!$C$6:$I$105,7,TRUE)</f>
        <v>22</v>
      </c>
      <c r="G42" s="44">
        <f>VLOOKUP([1]Sheet6!C10,'[1]DOB Table 20-25'!$C$6:$I$105,7,TRUE)</f>
        <v>23</v>
      </c>
      <c r="H42" s="43">
        <f>VLOOKUP([1]Sheet6!D10,'[1]DOB Table 20-25'!$C$6:$I$105,7,TRUE)</f>
        <v>23</v>
      </c>
      <c r="I42" s="44">
        <f>VLOOKUP([1]Sheet6!E10,'[1]DOB Table 20-25'!$C$6:$I$105,7,TRUE)</f>
        <v>23</v>
      </c>
      <c r="J42" s="43">
        <f>VLOOKUP([1]Sheet6!F10,'[1]DOB Table 20-25'!$C$6:$I$105,7,TRUE)</f>
        <v>24</v>
      </c>
      <c r="K42" s="44">
        <f>VLOOKUP([1]Sheet6!G10,'[1]DOB Table 20-25'!$C$6:$I$105,7,TRUE)</f>
        <v>21</v>
      </c>
      <c r="L42" s="43">
        <f>VLOOKUP([1]Sheet6!H10,'[1]DOB Table 20-25'!$C$6:$I$105,7,TRUE)</f>
        <v>23</v>
      </c>
      <c r="M42" s="44">
        <f>VLOOKUP([1]Sheet6!I10,'[1]DOB Table 20-25'!$C$6:$I$105,7,TRUE)</f>
        <v>21</v>
      </c>
      <c r="N42" s="43">
        <f>VLOOKUP([1]Sheet6!J10,'[1]DOB Table 20-25'!$C$6:$I$105,7,TRUE)</f>
        <v>25</v>
      </c>
      <c r="O42" s="44">
        <f>VLOOKUP([1]Sheet6!K10,'[1]DOB Table 20-25'!$C$6:$I$105,7,TRUE)</f>
        <v>23</v>
      </c>
      <c r="P42" s="43">
        <f>VLOOKUP([1]Sheet6!L10,'[1]DOB Table 20-25'!$C$6:$I$105,7,TRUE)</f>
        <v>22</v>
      </c>
      <c r="Q42" s="44">
        <f>VLOOKUP([1]Sheet6!M10,'[1]DOB Table 20-25'!$C$6:$I$105,7,TRUE)</f>
        <v>22</v>
      </c>
      <c r="R42" s="43">
        <f>VLOOKUP([1]Sheet6!N10,'[1]DOB Table 20-25'!$C$6:$I$105,7,TRUE)</f>
        <v>26</v>
      </c>
      <c r="S42" s="44">
        <f>VLOOKUP([1]Sheet6!O10,'[1]DOB Table 20-25'!$C$6:$I$105,7,TRUE)</f>
        <v>24</v>
      </c>
      <c r="T42" s="43">
        <f>VLOOKUP([1]Sheet6!P10,'[1]DOB Table 20-25'!$C$6:$I$105,7,TRUE)</f>
        <v>25</v>
      </c>
      <c r="U42" s="44">
        <f>VLOOKUP([1]Sheet6!Q10,'[1]DOB Table 20-25'!$C$6:$I$105,7,TRUE)</f>
        <v>22</v>
      </c>
      <c r="V42" s="43">
        <f>VLOOKUP([1]Sheet6!R10,'[1]DOB Table 20-25'!$C$6:$I$105,7,TRUE)</f>
        <v>24</v>
      </c>
      <c r="W42" s="44">
        <f>VLOOKUP([1]Sheet6!S10,'[1]DOB Table 20-25'!$C$6:$I$105,7,TRUE)</f>
        <v>25</v>
      </c>
      <c r="X42" s="43">
        <f>VLOOKUP([1]Sheet6!T10,'[1]DOB Table 20-25'!$C$6:$I$105,7,TRUE)</f>
        <v>25</v>
      </c>
      <c r="Y42" s="44">
        <f>VLOOKUP([1]Sheet6!U10,'[1]DOB Table 20-25'!$C$6:$I$105,7,TRUE)</f>
        <v>21</v>
      </c>
      <c r="Z42" s="43">
        <f>VLOOKUP([1]Sheet6!V10,'[1]DOB Table 20-25'!$C$6:$I$105,7,TRUE)</f>
        <v>22</v>
      </c>
      <c r="AA42" s="44">
        <f>VLOOKUP([1]Sheet6!W10,'[1]DOB Table 20-25'!$C$6:$I$105,7,TRUE)</f>
        <v>21</v>
      </c>
      <c r="AB42" s="43">
        <f>VLOOKUP([1]Sheet6!X10,'[1]DOB Table 20-25'!$C$6:$I$105,7,TRUE)</f>
        <v>21</v>
      </c>
      <c r="AC42" s="44">
        <f>VLOOKUP([1]Sheet6!Y10,'[1]DOB Table 20-25'!$C$6:$I$105,7,TRUE)</f>
        <v>23</v>
      </c>
      <c r="AD42" s="43">
        <f>VLOOKUP([1]Sheet6!Z10,'[1]DOB Table 20-25'!$C$6:$I$105,7,TRUE)</f>
        <v>24</v>
      </c>
      <c r="AE42" s="44">
        <f>VLOOKUP([1]Sheet6!AA10,'[1]DOB Table 20-25'!$C$6:$I$105,7,TRUE)</f>
        <v>23</v>
      </c>
      <c r="AF42" s="43">
        <f>VLOOKUP([1]Sheet6!AB10,'[1]DOB Table 20-25'!$C$6:$I$105,7,TRUE)</f>
        <v>25</v>
      </c>
      <c r="AG42" s="44">
        <f>VLOOKUP([1]Sheet6!AC10,'[1]DOB Table 20-25'!$C$6:$I$105,7,TRUE)</f>
        <v>24</v>
      </c>
      <c r="AH42" s="43">
        <f>VLOOKUP([1]Sheet6!AD10,'[1]DOB Table 20-25'!$C$6:$I$105,7,TRUE)</f>
        <v>22</v>
      </c>
      <c r="AI42" s="44">
        <f>VLOOKUP([1]Sheet6!AE10,'[1]DOB Table 20-25'!$C$6:$I$105,7,TRUE)</f>
        <v>23</v>
      </c>
      <c r="AJ42" s="43">
        <f>VLOOKUP([1]Sheet6!AF10,'[1]DOB Table 20-25'!$C$6:$I$105,7,TRUE)</f>
        <v>22</v>
      </c>
      <c r="AK42" s="44">
        <f>VLOOKUP([1]Sheet6!AG10,'[1]DOB Table 20-25'!$C$6:$I$105,7,TRUE)</f>
        <v>23</v>
      </c>
      <c r="AL42" s="43">
        <f>VLOOKUP([1]Sheet6!AH10,'[1]DOB Table 20-25'!$C$6:$I$105,7,TRUE)</f>
        <v>26</v>
      </c>
      <c r="AM42" s="105">
        <f>VLOOKUP([1]Sheet6!AI10,'[1]DOB Table 20-25'!$C$6:$I$105,7,TRUE)</f>
        <v>22</v>
      </c>
      <c r="AN42" s="43">
        <f>VLOOKUP([1]Sheet6!AJ10,'[1]DOB Table 20-25'!$C$6:$I$105,7,TRUE)</f>
        <v>25</v>
      </c>
      <c r="AO42" s="44">
        <f>VLOOKUP([1]Sheet6!AK10,'[1]DOB Table 20-25'!$C$6:$I$105,7,TRUE)</f>
        <v>24</v>
      </c>
      <c r="AP42" s="43">
        <f>VLOOKUP([1]Sheet6!AL10,'[1]DOB Table 20-25'!$C$6:$I$105,7,TRUE)</f>
        <v>25</v>
      </c>
      <c r="AQ42" s="44">
        <f>VLOOKUP([1]Sheet6!AM10,'[1]DOB Table 20-25'!$C$6:$I$105,7,TRUE)</f>
        <v>23</v>
      </c>
      <c r="AR42" s="43">
        <f>VLOOKUP([1]Sheet6!AN10,'[1]DOB Table 20-25'!$C$6:$I$105,7,TRUE)</f>
        <v>21</v>
      </c>
      <c r="AS42" s="44">
        <f>VLOOKUP([1]Sheet6!AO10,'[1]DOB Table 20-25'!$C$6:$I$105,7,TRUE)</f>
        <v>24</v>
      </c>
      <c r="AT42" s="43">
        <f>VLOOKUP([1]Sheet6!AP10,'[1]DOB Table 20-25'!$C$6:$I$105,7,TRUE)</f>
        <v>24</v>
      </c>
      <c r="AU42" s="44">
        <f>VLOOKUP([1]Sheet6!AQ10,'[1]DOB Table 20-25'!$C$6:$I$105,7,TRUE)</f>
        <v>23</v>
      </c>
      <c r="AV42" s="43">
        <f>VLOOKUP([1]Sheet6!AR10,'[1]DOB Table 20-25'!$C$6:$I$105,7,TRUE)</f>
        <v>22</v>
      </c>
      <c r="AW42" s="44">
        <f>VLOOKUP([1]Sheet6!AS10,'[1]DOB Table 20-25'!$C$6:$I$105,7,TRUE)</f>
        <v>24</v>
      </c>
      <c r="AX42" s="43">
        <f>VLOOKUP([1]Sheet6!AT10,'[1]DOB Table 20-25'!$C$6:$I$105,7,TRUE)</f>
        <v>25</v>
      </c>
      <c r="AY42" s="44">
        <f>VLOOKUP([1]Sheet6!AU10,'[1]DOB Table 20-25'!$C$6:$I$105,7,TRUE)</f>
        <v>21</v>
      </c>
      <c r="AZ42" s="43">
        <f>VLOOKUP([1]Sheet6!AV10,'[1]DOB Table 20-25'!$C$6:$I$105,7,TRUE)</f>
        <v>25</v>
      </c>
      <c r="BA42" s="44">
        <f>VLOOKUP([1]Sheet6!AW10,'[1]DOB Table 20-25'!$C$6:$I$105,7,TRUE)</f>
        <v>25</v>
      </c>
      <c r="BB42" s="43">
        <f>VLOOKUP([1]Sheet6!AX10,'[1]DOB Table 20-25'!$C$6:$I$105,7,TRUE)</f>
        <v>24</v>
      </c>
      <c r="BC42" s="44">
        <f>VLOOKUP([1]Sheet6!AY10,'[1]DOB Table 20-25'!$C$6:$I$105,7,TRUE)</f>
        <v>21</v>
      </c>
      <c r="BD42" s="43">
        <f>VLOOKUP([1]Sheet6!AZ10,'[1]DOB Table 20-25'!$C$6:$I$105,7,TRUE)</f>
        <v>25</v>
      </c>
      <c r="BE42" s="44">
        <f>VLOOKUP([1]Sheet6!BA10,'[1]DOB Table 20-25'!$C$6:$I$105,7,TRUE)</f>
        <v>23</v>
      </c>
      <c r="BF42" s="43">
        <f>VLOOKUP([1]Sheet6!BB10,'[1]DOB Table 20-25'!$C$6:$I$105,7,TRUE)</f>
        <v>21</v>
      </c>
      <c r="BG42" s="44">
        <f>VLOOKUP([1]Sheet6!BC10,'[1]DOB Table 20-25'!$C$6:$I$105,7,TRUE)</f>
        <v>22</v>
      </c>
      <c r="BH42" s="43">
        <f>VLOOKUP([1]Sheet6!BD10,'[1]DOB Table 20-25'!$C$6:$I$105,7,TRUE)</f>
        <v>24</v>
      </c>
      <c r="BI42" s="44">
        <f>VLOOKUP([1]Sheet6!BE10,'[1]DOB Table 20-25'!$C$6:$I$105,7,TRUE)</f>
        <v>23</v>
      </c>
      <c r="BJ42" s="43">
        <f>VLOOKUP([1]Sheet6!BF10,'[1]DOB Table 20-25'!$C$6:$I$105,7,TRUE)</f>
        <v>23</v>
      </c>
      <c r="BK42" s="44">
        <f>VLOOKUP([1]Sheet6!BG10,'[1]DOB Table 20-25'!$C$6:$I$105,7,TRUE)</f>
        <v>23</v>
      </c>
      <c r="BL42" s="43">
        <f>VLOOKUP([1]Sheet6!BH10,'[1]DOB Table 20-25'!$C$6:$I$105,7,TRUE)</f>
        <v>21</v>
      </c>
      <c r="BM42" s="44">
        <f>VLOOKUP([1]Sheet6!BI10,'[1]DOB Table 20-25'!$C$6:$I$105,7,TRUE)</f>
        <v>23</v>
      </c>
      <c r="BN42" s="43">
        <f>VLOOKUP([1]Sheet6!BJ10,'[1]DOB Table 20-25'!$C$6:$I$105,7,TRUE)</f>
        <v>23</v>
      </c>
      <c r="BO42" s="44">
        <f>VLOOKUP([1]Sheet6!BK10,'[1]DOB Table 20-25'!$C$6:$I$105,7,TRUE)</f>
        <v>22</v>
      </c>
      <c r="BP42" s="43">
        <f>VLOOKUP([1]Sheet6!BL10,'[1]DOB Table 20-25'!$C$6:$I$105,7,TRUE)</f>
        <v>22</v>
      </c>
      <c r="BQ42" s="44">
        <f>VLOOKUP([1]Sheet6!BM10,'[1]DOB Table 20-25'!$C$6:$I$105,7,TRUE)</f>
        <v>21</v>
      </c>
      <c r="BR42" s="43">
        <f>VLOOKUP([1]Sheet6!BN10,'[1]DOB Table 20-25'!$C$6:$I$105,7,TRUE)</f>
        <v>23</v>
      </c>
      <c r="BS42" s="44">
        <f>VLOOKUP([1]Sheet6!BO10,'[1]DOB Table 20-25'!$C$6:$I$105,7,TRUE)</f>
        <v>21</v>
      </c>
      <c r="BT42" s="43">
        <f>VLOOKUP([1]Sheet6!BP10,'[1]DOB Table 20-25'!$C$6:$I$105,7,TRUE)</f>
        <v>23</v>
      </c>
      <c r="BU42" s="44">
        <f>VLOOKUP([1]Sheet6!BQ10,'[1]DOB Table 20-25'!$C$6:$I$105,7,TRUE)</f>
        <v>24</v>
      </c>
      <c r="BV42" s="43">
        <f>VLOOKUP([1]Sheet6!BR10,'[1]DOB Table 20-25'!$C$6:$I$105,7,TRUE)</f>
        <v>24</v>
      </c>
      <c r="BW42" s="44">
        <f>VLOOKUP([1]Sheet6!BS10,'[1]DOB Table 20-25'!$C$6:$I$105,7,TRUE)</f>
        <v>24</v>
      </c>
      <c r="BX42" s="43">
        <f>VLOOKUP([1]Sheet6!BT10,'[1]DOB Table 20-25'!$C$6:$I$105,7,TRUE)</f>
        <v>21</v>
      </c>
      <c r="BY42" s="44">
        <f>VLOOKUP([1]Sheet6!BU10,'[1]DOB Table 20-25'!$C$6:$I$105,7,TRUE)</f>
        <v>25</v>
      </c>
      <c r="BZ42" s="43">
        <f>VLOOKUP([1]Sheet6!BV10,'[1]DOB Table 20-25'!$C$6:$I$105,7,TRUE)</f>
        <v>23</v>
      </c>
      <c r="CA42" s="44">
        <f>VLOOKUP([1]Sheet6!BW10,'[1]DOB Table 20-25'!$C$6:$I$105,7,TRUE)</f>
        <v>26</v>
      </c>
      <c r="CB42" s="43">
        <f>VLOOKUP([1]Sheet6!BX10,'[1]DOB Table 20-25'!$C$6:$I$105,7,TRUE)</f>
        <v>24</v>
      </c>
      <c r="CC42" s="44">
        <f>VLOOKUP([1]Sheet6!BY10,'[1]DOB Table 20-25'!$C$6:$I$105,7,TRUE)</f>
        <v>25</v>
      </c>
      <c r="CD42" s="43">
        <f>VLOOKUP([1]Sheet6!BZ10,'[1]DOB Table 20-25'!$C$6:$I$105,7,TRUE)</f>
        <v>26</v>
      </c>
      <c r="CE42" s="44">
        <f>VLOOKUP([1]Sheet6!CA10,'[1]DOB Table 20-25'!$C$6:$I$105,7,TRUE)</f>
        <v>25</v>
      </c>
      <c r="CF42" s="43">
        <f>VLOOKUP([1]Sheet6!CB10,'[1]DOB Table 20-25'!$C$6:$I$105,7,TRUE)</f>
        <v>23</v>
      </c>
    </row>
    <row r="43" spans="2:84" x14ac:dyDescent="0.25">
      <c r="B43" s="116"/>
      <c r="C43" s="85"/>
      <c r="D43" s="45" t="s">
        <v>0</v>
      </c>
      <c r="E43" s="43" t="str">
        <f>VLOOKUP([1]Sheet6!A10,[1]DataTable2!$B$3:$O$27,13,TRUE)</f>
        <v>Son</v>
      </c>
      <c r="F43" s="43" t="str">
        <f>VLOOKUP([1]Sheet6!B10,[1]DataTable2!$B$3:$O$27,13,TRUE)</f>
        <v>Son</v>
      </c>
      <c r="G43" s="44" t="str">
        <f>VLOOKUP([1]Sheet6!C10,[1]DataTable2!$B$3:$O$27,13,TRUE)</f>
        <v>Son</v>
      </c>
      <c r="H43" s="43" t="str">
        <f>VLOOKUP([1]Sheet6!D10,[1]DataTable2!$B$3:$O$27,13,TRUE)</f>
        <v>Son</v>
      </c>
      <c r="I43" s="44" t="str">
        <f>VLOOKUP([1]Sheet6!E10,[1]DataTable2!$B$3:$O$27,13,TRUE)</f>
        <v>Son</v>
      </c>
      <c r="J43" s="43" t="str">
        <f>VLOOKUP([1]Sheet6!F10,[1]DataTable2!$B$3:$O$27,13,TRUE)</f>
        <v>Son</v>
      </c>
      <c r="K43" s="44" t="str">
        <f>VLOOKUP([1]Sheet6!G10,[1]DataTable2!$B$3:$O$27,13,TRUE)</f>
        <v>Son</v>
      </c>
      <c r="L43" s="43" t="str">
        <f>VLOOKUP([1]Sheet6!H10,[1]DataTable2!$B$3:$O$27,13,TRUE)</f>
        <v>Son</v>
      </c>
      <c r="M43" s="44" t="str">
        <f>VLOOKUP([1]Sheet6!I10,[1]DataTable2!$B$3:$O$27,13,TRUE)</f>
        <v>Son</v>
      </c>
      <c r="N43" s="43" t="str">
        <f>VLOOKUP([1]Sheet6!J10,[1]DataTable2!$B$3:$O$27,13,TRUE)</f>
        <v>Son</v>
      </c>
      <c r="O43" s="44" t="str">
        <f>VLOOKUP([1]Sheet6!K10,[1]DataTable2!$B$3:$O$27,13,TRUE)</f>
        <v>Son</v>
      </c>
      <c r="P43" s="43" t="str">
        <f>VLOOKUP([1]Sheet6!L10,[1]DataTable2!$B$3:$O$27,13,TRUE)</f>
        <v>Son</v>
      </c>
      <c r="Q43" s="44" t="str">
        <f>VLOOKUP([1]Sheet6!M10,[1]DataTable2!$B$3:$O$27,13,TRUE)</f>
        <v>Son</v>
      </c>
      <c r="R43" s="43" t="str">
        <f>VLOOKUP([1]Sheet6!N10,[1]DataTable2!$B$3:$O$27,13,TRUE)</f>
        <v>Son</v>
      </c>
      <c r="S43" s="44" t="str">
        <f>VLOOKUP([1]Sheet6!O10,[1]DataTable2!$B$3:$O$27,13,TRUE)</f>
        <v>Son</v>
      </c>
      <c r="T43" s="43" t="str">
        <f>VLOOKUP([1]Sheet6!P10,[1]DataTable2!$B$3:$O$27,13,TRUE)</f>
        <v>Son</v>
      </c>
      <c r="U43" s="44" t="str">
        <f>VLOOKUP([1]Sheet6!Q10,[1]DataTable2!$B$3:$O$27,13,TRUE)</f>
        <v>Son</v>
      </c>
      <c r="V43" s="43" t="str">
        <f>VLOOKUP([1]Sheet6!R10,[1]DataTable2!$B$3:$O$27,13,TRUE)</f>
        <v>Son</v>
      </c>
      <c r="W43" s="44" t="str">
        <f>VLOOKUP([1]Sheet6!S10,[1]DataTable2!$B$3:$O$27,13,TRUE)</f>
        <v>Son</v>
      </c>
      <c r="X43" s="43" t="str">
        <f>VLOOKUP([1]Sheet6!T10,[1]DataTable2!$B$3:$O$27,13,TRUE)</f>
        <v>Son</v>
      </c>
      <c r="Y43" s="44" t="str">
        <f>VLOOKUP([1]Sheet6!U10,[1]DataTable2!$B$3:$O$27,13,TRUE)</f>
        <v>Son</v>
      </c>
      <c r="Z43" s="43" t="str">
        <f>VLOOKUP([1]Sheet6!V10,[1]DataTable2!$B$3:$O$27,13,TRUE)</f>
        <v>Son</v>
      </c>
      <c r="AA43" s="44" t="str">
        <f>VLOOKUP([1]Sheet6!W10,[1]DataTable2!$B$3:$O$27,13,TRUE)</f>
        <v>Son</v>
      </c>
      <c r="AB43" s="43" t="str">
        <f>VLOOKUP([1]Sheet6!X10,[1]DataTable2!$B$3:$O$27,13,TRUE)</f>
        <v>Son</v>
      </c>
      <c r="AC43" s="44" t="str">
        <f>VLOOKUP([1]Sheet6!Y10,[1]DataTable2!$B$3:$O$27,13,TRUE)</f>
        <v>Son</v>
      </c>
      <c r="AD43" s="43" t="str">
        <f>VLOOKUP([1]Sheet6!Z10,[1]DataTable2!$B$3:$O$27,13,TRUE)</f>
        <v>Son</v>
      </c>
      <c r="AE43" s="44" t="str">
        <f>VLOOKUP([1]Sheet6!AA10,[1]DataTable2!$B$3:$O$27,13,TRUE)</f>
        <v>Son</v>
      </c>
      <c r="AF43" s="43" t="str">
        <f>VLOOKUP([1]Sheet6!AB10,[1]DataTable2!$B$3:$O$27,13,TRUE)</f>
        <v>Son</v>
      </c>
      <c r="AG43" s="44" t="str">
        <f>VLOOKUP([1]Sheet6!AC10,[1]DataTable2!$B$3:$O$27,13,TRUE)</f>
        <v>Son</v>
      </c>
      <c r="AH43" s="43" t="str">
        <f>VLOOKUP([1]Sheet6!AD10,[1]DataTable2!$B$3:$O$27,13,TRUE)</f>
        <v>Son</v>
      </c>
      <c r="AI43" s="44" t="str">
        <f>VLOOKUP([1]Sheet6!AE10,[1]DataTable2!$B$3:$O$27,13,TRUE)</f>
        <v>Son</v>
      </c>
      <c r="AJ43" s="43" t="str">
        <f>VLOOKUP([1]Sheet6!AF10,[1]DataTable2!$B$3:$O$27,13,TRUE)</f>
        <v>Son</v>
      </c>
      <c r="AK43" s="44" t="str">
        <f>VLOOKUP([1]Sheet6!AG10,[1]DataTable2!$B$3:$O$27,13,TRUE)</f>
        <v>Son</v>
      </c>
      <c r="AL43" s="43" t="str">
        <f>VLOOKUP([1]Sheet6!AH10,[1]DataTable2!$B$3:$O$27,13,TRUE)</f>
        <v>Son</v>
      </c>
      <c r="AM43" s="105" t="str">
        <f>VLOOKUP([1]Sheet6!AI10,[1]DataTable2!$B$3:$O$27,13,TRUE)</f>
        <v>Son</v>
      </c>
      <c r="AN43" s="43" t="str">
        <f>VLOOKUP([1]Sheet6!AJ10,[1]DataTable2!$B$3:$O$27,13,TRUE)</f>
        <v>Son</v>
      </c>
      <c r="AO43" s="44" t="str">
        <f>VLOOKUP([1]Sheet6!AK10,[1]DataTable2!$B$3:$O$27,13,TRUE)</f>
        <v>Son</v>
      </c>
      <c r="AP43" s="43" t="str">
        <f>VLOOKUP([1]Sheet6!AL10,[1]DataTable2!$B$3:$O$27,13,TRUE)</f>
        <v>Son</v>
      </c>
      <c r="AQ43" s="44" t="str">
        <f>VLOOKUP([1]Sheet6!AM10,[1]DataTable2!$B$3:$O$27,13,TRUE)</f>
        <v>Son</v>
      </c>
      <c r="AR43" s="43" t="str">
        <f>VLOOKUP([1]Sheet6!AN10,[1]DataTable2!$B$3:$O$27,13,TRUE)</f>
        <v>Son</v>
      </c>
      <c r="AS43" s="44" t="str">
        <f>VLOOKUP([1]Sheet6!AO10,[1]DataTable2!$B$3:$O$27,13,TRUE)</f>
        <v>Son</v>
      </c>
      <c r="AT43" s="43" t="str">
        <f>VLOOKUP([1]Sheet6!AP10,[1]DataTable2!$B$3:$O$27,13,TRUE)</f>
        <v>Son</v>
      </c>
      <c r="AU43" s="44" t="str">
        <f>VLOOKUP([1]Sheet6!AQ10,[1]DataTable2!$B$3:$O$27,13,TRUE)</f>
        <v>Son</v>
      </c>
      <c r="AV43" s="43" t="str">
        <f>VLOOKUP([1]Sheet6!AR10,[1]DataTable2!$B$3:$O$27,13,TRUE)</f>
        <v>Son</v>
      </c>
      <c r="AW43" s="44" t="str">
        <f>VLOOKUP([1]Sheet6!AS10,[1]DataTable2!$B$3:$O$27,13,TRUE)</f>
        <v>Son</v>
      </c>
      <c r="AX43" s="43" t="str">
        <f>VLOOKUP([1]Sheet6!AT10,[1]DataTable2!$B$3:$O$27,13,TRUE)</f>
        <v>Son</v>
      </c>
      <c r="AY43" s="44" t="str">
        <f>VLOOKUP([1]Sheet6!AU10,[1]DataTable2!$B$3:$O$27,13,TRUE)</f>
        <v>Son</v>
      </c>
      <c r="AZ43" s="43" t="str">
        <f>VLOOKUP([1]Sheet6!AV10,[1]DataTable2!$B$3:$O$27,13,TRUE)</f>
        <v>Son</v>
      </c>
      <c r="BA43" s="44" t="str">
        <f>VLOOKUP([1]Sheet6!AW10,[1]DataTable2!$B$3:$O$27,13,TRUE)</f>
        <v>Son</v>
      </c>
      <c r="BB43" s="43" t="str">
        <f>VLOOKUP([1]Sheet6!AX10,[1]DataTable2!$B$3:$O$27,13,TRUE)</f>
        <v>Son</v>
      </c>
      <c r="BC43" s="44" t="str">
        <f>VLOOKUP([1]Sheet6!AY10,[1]DataTable2!$B$3:$O$27,13,TRUE)</f>
        <v>Son</v>
      </c>
      <c r="BD43" s="43" t="str">
        <f>VLOOKUP([1]Sheet6!AZ10,[1]DataTable2!$B$3:$O$27,13,TRUE)</f>
        <v>Son</v>
      </c>
      <c r="BE43" s="44" t="str">
        <f>VLOOKUP([1]Sheet6!BA10,[1]DataTable2!$B$3:$O$27,13,TRUE)</f>
        <v>Son</v>
      </c>
      <c r="BF43" s="43" t="str">
        <f>VLOOKUP([1]Sheet6!BB10,[1]DataTable2!$B$3:$O$27,13,TRUE)</f>
        <v>Son</v>
      </c>
      <c r="BG43" s="44" t="str">
        <f>VLOOKUP([1]Sheet6!BC10,[1]DataTable2!$B$3:$O$27,13,TRUE)</f>
        <v>Son</v>
      </c>
      <c r="BH43" s="43" t="str">
        <f>VLOOKUP([1]Sheet6!BD10,[1]DataTable2!$B$3:$O$27,13,TRUE)</f>
        <v>Son</v>
      </c>
      <c r="BI43" s="44" t="str">
        <f>VLOOKUP([1]Sheet6!BE10,[1]DataTable2!$B$3:$O$27,13,TRUE)</f>
        <v>Son</v>
      </c>
      <c r="BJ43" s="43" t="str">
        <f>VLOOKUP([1]Sheet6!BF10,[1]DataTable2!$B$3:$O$27,13,TRUE)</f>
        <v>Son</v>
      </c>
      <c r="BK43" s="44" t="str">
        <f>VLOOKUP([1]Sheet6!BG10,[1]DataTable2!$B$3:$O$27,13,TRUE)</f>
        <v>Son</v>
      </c>
      <c r="BL43" s="43" t="str">
        <f>VLOOKUP([1]Sheet6!BH10,[1]DataTable2!$B$3:$O$27,13,TRUE)</f>
        <v>Son</v>
      </c>
      <c r="BM43" s="44" t="str">
        <f>VLOOKUP([1]Sheet6!BI10,[1]DataTable2!$B$3:$O$27,13,TRUE)</f>
        <v>Son</v>
      </c>
      <c r="BN43" s="43" t="str">
        <f>VLOOKUP([1]Sheet6!BJ10,[1]DataTable2!$B$3:$O$27,13,TRUE)</f>
        <v>Son</v>
      </c>
      <c r="BO43" s="44" t="str">
        <f>VLOOKUP([1]Sheet6!BK10,[1]DataTable2!$B$3:$O$27,13,TRUE)</f>
        <v>Son</v>
      </c>
      <c r="BP43" s="43" t="str">
        <f>VLOOKUP([1]Sheet6!BL10,[1]DataTable2!$B$3:$O$27,13,TRUE)</f>
        <v>Son</v>
      </c>
      <c r="BQ43" s="44" t="str">
        <f>VLOOKUP([1]Sheet6!BM10,[1]DataTable2!$B$3:$O$27,13,TRUE)</f>
        <v>Son</v>
      </c>
      <c r="BR43" s="43" t="str">
        <f>VLOOKUP([1]Sheet6!BN10,[1]DataTable2!$B$3:$O$27,13,TRUE)</f>
        <v>Son</v>
      </c>
      <c r="BS43" s="44" t="str">
        <f>VLOOKUP([1]Sheet6!BO10,[1]DataTable2!$B$3:$O$27,13,TRUE)</f>
        <v>Son</v>
      </c>
      <c r="BT43" s="43" t="str">
        <f>VLOOKUP([1]Sheet6!BP10,[1]DataTable2!$B$3:$O$27,13,TRUE)</f>
        <v>Son</v>
      </c>
      <c r="BU43" s="44" t="str">
        <f>VLOOKUP([1]Sheet6!BQ10,[1]DataTable2!$B$3:$O$27,13,TRUE)</f>
        <v>Son</v>
      </c>
      <c r="BV43" s="43" t="str">
        <f>VLOOKUP([1]Sheet6!BR10,[1]DataTable2!$B$3:$O$27,13,TRUE)</f>
        <v>Son</v>
      </c>
      <c r="BW43" s="44" t="str">
        <f>VLOOKUP([1]Sheet6!BS10,[1]DataTable2!$B$3:$O$27,13,TRUE)</f>
        <v>Son</v>
      </c>
      <c r="BX43" s="43" t="str">
        <f>VLOOKUP([1]Sheet6!BT10,[1]DataTable2!$B$3:$O$27,13,TRUE)</f>
        <v>Son</v>
      </c>
      <c r="BY43" s="44" t="str">
        <f>VLOOKUP([1]Sheet6!BU10,[1]DataTable2!$B$3:$O$27,13,TRUE)</f>
        <v>Son</v>
      </c>
      <c r="BZ43" s="43" t="str">
        <f>VLOOKUP([1]Sheet6!BV10,[1]DataTable2!$B$3:$O$27,13,TRUE)</f>
        <v>Son</v>
      </c>
      <c r="CA43" s="44" t="str">
        <f>VLOOKUP([1]Sheet6!BW10,[1]DataTable2!$B$3:$O$27,13,TRUE)</f>
        <v>Son</v>
      </c>
      <c r="CB43" s="43" t="str">
        <f>VLOOKUP([1]Sheet6!BX10,[1]DataTable2!$B$3:$O$27,13,TRUE)</f>
        <v>Son</v>
      </c>
      <c r="CC43" s="44" t="str">
        <f>VLOOKUP([1]Sheet6!BY10,[1]DataTable2!$B$3:$O$27,13,TRUE)</f>
        <v>Son</v>
      </c>
      <c r="CD43" s="43" t="str">
        <f>VLOOKUP([1]Sheet6!BZ10,[1]DataTable2!$B$3:$O$27,13,TRUE)</f>
        <v>Son</v>
      </c>
      <c r="CE43" s="44" t="str">
        <f>VLOOKUP([1]Sheet6!CA10,[1]DataTable2!$B$3:$O$27,13,TRUE)</f>
        <v>Son</v>
      </c>
      <c r="CF43" s="43" t="str">
        <f>VLOOKUP([1]Sheet6!CB10,[1]DataTable2!$B$3:$O$27,13,TRUE)</f>
        <v>Son</v>
      </c>
    </row>
    <row r="44" spans="2:84" ht="15.75" thickBot="1" x14ac:dyDescent="0.3">
      <c r="B44" s="116"/>
      <c r="C44" s="85"/>
      <c r="D44" s="45"/>
      <c r="E44" s="43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4"/>
      <c r="X44" s="43"/>
      <c r="Y44" s="44"/>
      <c r="Z44" s="43"/>
      <c r="AA44" s="44"/>
      <c r="AB44" s="43"/>
      <c r="AC44" s="44"/>
      <c r="AD44" s="43"/>
      <c r="AE44" s="44"/>
      <c r="AF44" s="43"/>
      <c r="AG44" s="44"/>
      <c r="AH44" s="43"/>
      <c r="AI44" s="44"/>
      <c r="AJ44" s="43"/>
      <c r="AK44" s="44"/>
      <c r="AL44" s="43"/>
      <c r="AM44" s="44"/>
      <c r="AN44" s="43"/>
      <c r="AO44" s="44"/>
      <c r="AP44" s="43"/>
      <c r="AQ44" s="44"/>
      <c r="AR44" s="43"/>
      <c r="AS44" s="44"/>
      <c r="AT44" s="43"/>
      <c r="AU44" s="44"/>
      <c r="AV44" s="43"/>
      <c r="AW44" s="44"/>
      <c r="AX44" s="43"/>
      <c r="AY44" s="44"/>
      <c r="AZ44" s="43"/>
      <c r="BA44" s="44"/>
      <c r="BB44" s="43"/>
      <c r="BC44" s="44"/>
      <c r="BD44" s="43"/>
      <c r="BE44" s="44"/>
      <c r="BF44" s="43"/>
      <c r="BG44" s="44"/>
      <c r="BH44" s="43"/>
      <c r="BI44" s="44"/>
      <c r="BJ44" s="43"/>
      <c r="BK44" s="44"/>
      <c r="BL44" s="43"/>
      <c r="BM44" s="44"/>
      <c r="BN44" s="43"/>
      <c r="BO44" s="44"/>
      <c r="BP44" s="43"/>
      <c r="BQ44" s="44"/>
      <c r="BR44" s="43"/>
      <c r="BS44" s="44"/>
      <c r="BT44" s="43"/>
      <c r="BU44" s="44"/>
      <c r="BV44" s="43"/>
      <c r="BW44" s="44"/>
      <c r="BX44" s="43"/>
      <c r="BY44" s="44"/>
      <c r="BZ44" s="43"/>
      <c r="CA44" s="44"/>
      <c r="CB44" s="43"/>
      <c r="CC44" s="44"/>
      <c r="CD44" s="43"/>
      <c r="CE44" s="44"/>
      <c r="CF44" s="43"/>
    </row>
    <row r="45" spans="2:84" ht="15.75" thickBot="1" x14ac:dyDescent="0.3">
      <c r="B45" s="116"/>
      <c r="C45" s="83"/>
      <c r="D45" s="51"/>
      <c r="E45" s="49"/>
      <c r="F45" s="49"/>
      <c r="G45" s="50"/>
      <c r="H45" s="49"/>
      <c r="I45" s="50"/>
      <c r="J45" s="49"/>
      <c r="K45" s="50"/>
      <c r="L45" s="49"/>
      <c r="M45" s="50"/>
      <c r="N45" s="49"/>
      <c r="O45" s="50"/>
      <c r="P45" s="49"/>
      <c r="Q45" s="50"/>
      <c r="R45" s="49"/>
      <c r="S45" s="50"/>
      <c r="T45" s="49"/>
      <c r="U45" s="50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49"/>
      <c r="AI45" s="50"/>
      <c r="AJ45" s="49"/>
      <c r="AK45" s="50"/>
      <c r="AL45" s="49"/>
      <c r="AM45" s="50"/>
      <c r="AN45" s="49"/>
      <c r="AO45" s="50"/>
      <c r="AP45" s="49"/>
      <c r="AQ45" s="50"/>
      <c r="AR45" s="49"/>
      <c r="AS45" s="50"/>
      <c r="AT45" s="49"/>
      <c r="AU45" s="50"/>
      <c r="AV45" s="49"/>
      <c r="AW45" s="50"/>
      <c r="AX45" s="49"/>
      <c r="AY45" s="50"/>
      <c r="AZ45" s="49"/>
      <c r="BA45" s="50"/>
      <c r="BB45" s="49"/>
      <c r="BC45" s="50"/>
      <c r="BD45" s="49"/>
      <c r="BE45" s="50"/>
      <c r="BF45" s="49"/>
      <c r="BG45" s="50"/>
      <c r="BH45" s="49"/>
      <c r="BI45" s="50"/>
      <c r="BJ45" s="49"/>
      <c r="BK45" s="50"/>
      <c r="BL45" s="49"/>
      <c r="BM45" s="50"/>
      <c r="BN45" s="49"/>
      <c r="BO45" s="50"/>
      <c r="BP45" s="49"/>
      <c r="BQ45" s="50"/>
      <c r="BR45" s="49"/>
      <c r="BS45" s="50"/>
      <c r="BT45" s="49"/>
      <c r="BU45" s="50"/>
      <c r="BV45" s="49"/>
      <c r="BW45" s="50"/>
      <c r="BX45" s="49"/>
      <c r="BY45" s="50"/>
      <c r="BZ45" s="49"/>
      <c r="CA45" s="50"/>
      <c r="CB45" s="49"/>
      <c r="CC45" s="50"/>
      <c r="CD45" s="49"/>
      <c r="CE45" s="50"/>
      <c r="CF45" s="49"/>
    </row>
    <row r="46" spans="2:84" x14ac:dyDescent="0.25">
      <c r="B46" s="116"/>
      <c r="C46" s="84" t="s">
        <v>14</v>
      </c>
      <c r="D46" s="48" t="s">
        <v>4</v>
      </c>
      <c r="E46" s="46" t="str">
        <f>VLOOKUP([1]Sheet6!A6,[1]DataTable!$B$3:$E$103,3,TRUE)</f>
        <v>Megan</v>
      </c>
      <c r="F46" s="46" t="str">
        <f>VLOOKUP([1]Sheet6!B6,[1]DataTable!$B$3:$E$103,3,TRUE)</f>
        <v>Evelyn</v>
      </c>
      <c r="G46" s="47" t="str">
        <f>VLOOKUP([1]Sheet6!C6,[1]DataTable!$B$3:$E$103,3,TRUE)</f>
        <v>Denise</v>
      </c>
      <c r="H46" s="46" t="str">
        <f>VLOOKUP([1]Sheet6!D6,[1]DataTable!$B$3:$E$103,3,TRUE)</f>
        <v>Olivia</v>
      </c>
      <c r="I46" s="47" t="str">
        <f>VLOOKUP([1]Sheet6!E6,[1]DataTable!$B$3:$E$103,3,TRUE)</f>
        <v>Susan</v>
      </c>
      <c r="J46" s="46" t="str">
        <f>VLOOKUP([1]Sheet6!F6,[1]DataTable!$B$3:$E$103,3,TRUE)</f>
        <v>Ruth</v>
      </c>
      <c r="K46" s="47" t="str">
        <f>VLOOKUP([1]Sheet6!G6,[1]DataTable!$B$3:$E$103,3,TRUE)</f>
        <v>Madison</v>
      </c>
      <c r="L46" s="46" t="str">
        <f>VLOOKUP([1]Sheet6!H6,[1]DataTable!$B$3:$E$103,3,TRUE)</f>
        <v>Brittany</v>
      </c>
      <c r="M46" s="47" t="str">
        <f>VLOOKUP([1]Sheet6!I6,[1]DataTable!$B$3:$E$103,3,TRUE)</f>
        <v>Denise</v>
      </c>
      <c r="N46" s="46" t="str">
        <f>VLOOKUP([1]Sheet6!J6,[1]DataTable!$B$3:$E$103,3,TRUE)</f>
        <v>Cynthia</v>
      </c>
      <c r="O46" s="47" t="str">
        <f>VLOOKUP([1]Sheet6!K6,[1]DataTable!$B$3:$E$103,3,TRUE)</f>
        <v>Christine</v>
      </c>
      <c r="P46" s="46" t="str">
        <f>VLOOKUP([1]Sheet6!L6,[1]DataTable!$B$3:$E$103,3,TRUE)</f>
        <v>Janice</v>
      </c>
      <c r="Q46" s="47" t="str">
        <f>VLOOKUP([1]Sheet6!M6,[1]DataTable!$B$3:$E$103,3,TRUE)</f>
        <v>Maria</v>
      </c>
      <c r="R46" s="46" t="str">
        <f>VLOOKUP([1]Sheet6!N6,[1]DataTable!$B$3:$E$103,3,TRUE)</f>
        <v>Kayla</v>
      </c>
      <c r="S46" s="47" t="str">
        <f>VLOOKUP([1]Sheet6!O6,[1]DataTable!$B$3:$E$103,3,TRUE)</f>
        <v>Denise</v>
      </c>
      <c r="T46" s="46" t="str">
        <f>VLOOKUP([1]Sheet6!P6,[1]DataTable!$B$3:$E$103,3,TRUE)</f>
        <v>Margaret</v>
      </c>
      <c r="U46" s="47" t="str">
        <f>VLOOKUP([1]Sheet6!Q6,[1]DataTable!$B$3:$E$103,3,TRUE)</f>
        <v>Barbara</v>
      </c>
      <c r="V46" s="46" t="str">
        <f>VLOOKUP([1]Sheet6!R6,[1]DataTable!$B$3:$E$103,3,TRUE)</f>
        <v>Sharon</v>
      </c>
      <c r="W46" s="47" t="str">
        <f>VLOOKUP([1]Sheet6!S6,[1]DataTable!$B$3:$E$103,3,TRUE)</f>
        <v>Natalie</v>
      </c>
      <c r="X46" s="46" t="str">
        <f>VLOOKUP([1]Sheet6!T6,[1]DataTable!$B$3:$E$103,3,TRUE)</f>
        <v>Victoria</v>
      </c>
      <c r="Y46" s="47" t="str">
        <f>VLOOKUP([1]Sheet6!U6,[1]DataTable!$B$3:$E$103,3,TRUE)</f>
        <v>Carolyn</v>
      </c>
      <c r="Z46" s="46" t="str">
        <f>VLOOKUP([1]Sheet6!V6,[1]DataTable!$B$3:$E$103,3,TRUE)</f>
        <v>Lisa</v>
      </c>
      <c r="AA46" s="47" t="str">
        <f>VLOOKUP([1]Sheet6!W6,[1]DataTable!$B$3:$E$103,3,TRUE)</f>
        <v>Judy</v>
      </c>
      <c r="AB46" s="46" t="str">
        <f>VLOOKUP([1]Sheet6!X6,[1]DataTable!$B$3:$E$103,3,TRUE)</f>
        <v>Alexis</v>
      </c>
      <c r="AC46" s="47" t="str">
        <f>VLOOKUP([1]Sheet6!Y6,[1]DataTable!$B$3:$E$103,3,TRUE)</f>
        <v>Frances</v>
      </c>
      <c r="AD46" s="46" t="str">
        <f>VLOOKUP([1]Sheet6!Z6,[1]DataTable!$B$3:$E$103,3,TRUE)</f>
        <v>Jacqueline</v>
      </c>
      <c r="AE46" s="47" t="str">
        <f>VLOOKUP([1]Sheet6!AA6,[1]DataTable!$B$3:$E$103,3,TRUE)</f>
        <v>Alexis</v>
      </c>
      <c r="AF46" s="46" t="str">
        <f>VLOOKUP([1]Sheet6!AB6,[1]DataTable!$B$3:$E$103,3,TRUE)</f>
        <v>Ann</v>
      </c>
      <c r="AG46" s="47" t="str">
        <f>VLOOKUP([1]Sheet6!AC6,[1]DataTable!$B$3:$E$103,3,TRUE)</f>
        <v>Emma</v>
      </c>
      <c r="AH46" s="46" t="str">
        <f>VLOOKUP([1]Sheet6!AD6,[1]DataTable!$B$3:$E$103,3,TRUE)</f>
        <v>Jean</v>
      </c>
      <c r="AI46" s="47" t="str">
        <f>VLOOKUP([1]Sheet6!AE6,[1]DataTable!$B$3:$E$103,3,TRUE)</f>
        <v>Carolyn</v>
      </c>
      <c r="AJ46" s="46" t="str">
        <f>VLOOKUP([1]Sheet6!AF6,[1]DataTable!$B$3:$E$103,3,TRUE)</f>
        <v>Patricia</v>
      </c>
      <c r="AK46" s="47" t="str">
        <f>VLOOKUP([1]Sheet6!AG6,[1]DataTable!$B$3:$E$103,3,TRUE)</f>
        <v>Debra</v>
      </c>
      <c r="AL46" s="46" t="str">
        <f>VLOOKUP([1]Sheet6!AH6,[1]DataTable!$B$3:$E$103,3,TRUE)</f>
        <v>Abigail</v>
      </c>
      <c r="AM46" s="47" t="str">
        <f>VLOOKUP([1]Sheet6!AI6,[1]DataTable!$B$3:$E$103,3,TRUE)</f>
        <v>Kayla</v>
      </c>
      <c r="AN46" s="46" t="str">
        <f>VLOOKUP([1]Sheet6!AJ6,[1]DataTable!$B$3:$E$103,3,TRUE)</f>
        <v>Teresa</v>
      </c>
      <c r="AO46" s="47" t="str">
        <f>VLOOKUP([1]Sheet6!AK6,[1]DataTable!$B$3:$E$103,3,TRUE)</f>
        <v>Amber</v>
      </c>
      <c r="AP46" s="46" t="str">
        <f>VLOOKUP([1]Sheet6!AL6,[1]DataTable!$B$3:$E$103,3,TRUE)</f>
        <v>Kayla</v>
      </c>
      <c r="AQ46" s="47" t="str">
        <f>VLOOKUP([1]Sheet6!AM6,[1]DataTable!$B$3:$E$103,3,TRUE)</f>
        <v>Isabella</v>
      </c>
      <c r="AR46" s="46" t="str">
        <f>VLOOKUP([1]Sheet6!AN6,[1]DataTable!$B$3:$E$103,3,TRUE)</f>
        <v>Katherine</v>
      </c>
      <c r="AS46" s="47" t="str">
        <f>VLOOKUP([1]Sheet6!AO6,[1]DataTable!$B$3:$E$103,3,TRUE)</f>
        <v>Patricia</v>
      </c>
      <c r="AT46" s="46" t="str">
        <f>VLOOKUP([1]Sheet6!AP6,[1]DataTable!$B$3:$E$103,3,TRUE)</f>
        <v>Emma</v>
      </c>
      <c r="AU46" s="47" t="str">
        <f>VLOOKUP([1]Sheet6!AQ6,[1]DataTable!$B$3:$E$103,3,TRUE)</f>
        <v>Isabella</v>
      </c>
      <c r="AV46" s="46" t="str">
        <f>VLOOKUP([1]Sheet6!AR6,[1]DataTable!$B$3:$E$103,3,TRUE)</f>
        <v>Theresa</v>
      </c>
      <c r="AW46" s="47" t="str">
        <f>VLOOKUP([1]Sheet6!AS6,[1]DataTable!$B$3:$E$103,3,TRUE)</f>
        <v>Brenda</v>
      </c>
      <c r="AX46" s="46" t="str">
        <f>VLOOKUP([1]Sheet6!AT6,[1]DataTable!$B$3:$E$103,3,TRUE)</f>
        <v>Debra</v>
      </c>
      <c r="AY46" s="47" t="str">
        <f>VLOOKUP([1]Sheet6!AU6,[1]DataTable!$B$3:$E$103,3,TRUE)</f>
        <v>Virginia</v>
      </c>
      <c r="AZ46" s="46" t="str">
        <f>VLOOKUP([1]Sheet6!AV6,[1]DataTable!$B$3:$E$103,3,TRUE)</f>
        <v>Katherine</v>
      </c>
      <c r="BA46" s="47" t="str">
        <f>VLOOKUP([1]Sheet6!AW6,[1]DataTable!$B$3:$E$103,3,TRUE)</f>
        <v>Heather</v>
      </c>
      <c r="BB46" s="46" t="str">
        <f>VLOOKUP([1]Sheet6!AX6,[1]DataTable!$B$3:$E$103,3,TRUE)</f>
        <v>Judy</v>
      </c>
      <c r="BC46" s="47" t="str">
        <f>VLOOKUP([1]Sheet6!AY6,[1]DataTable!$B$3:$E$103,3,TRUE)</f>
        <v>Samantha</v>
      </c>
      <c r="BD46" s="46" t="str">
        <f>VLOOKUP([1]Sheet6!AZ6,[1]DataTable!$B$3:$E$103,3,TRUE)</f>
        <v>Nancy</v>
      </c>
      <c r="BE46" s="47" t="str">
        <f>VLOOKUP([1]Sheet6!BA6,[1]DataTable!$B$3:$E$103,3,TRUE)</f>
        <v>Rose</v>
      </c>
      <c r="BF46" s="46" t="str">
        <f>VLOOKUP([1]Sheet6!BB6,[1]DataTable!$B$3:$E$103,3,TRUE)</f>
        <v>Alexis</v>
      </c>
      <c r="BG46" s="47" t="str">
        <f>VLOOKUP([1]Sheet6!BC6,[1]DataTable!$B$3:$E$103,3,TRUE)</f>
        <v>Sara</v>
      </c>
      <c r="BH46" s="46" t="str">
        <f>VLOOKUP([1]Sheet6!BD6,[1]DataTable!$B$3:$E$103,3,TRUE)</f>
        <v>Patricia</v>
      </c>
      <c r="BI46" s="47" t="str">
        <f>VLOOKUP([1]Sheet6!BE6,[1]DataTable!$B$3:$E$103,3,TRUE)</f>
        <v>Barbara</v>
      </c>
      <c r="BJ46" s="46" t="str">
        <f>VLOOKUP([1]Sheet6!BF6,[1]DataTable!$B$3:$E$103,3,TRUE)</f>
        <v>Samantha</v>
      </c>
      <c r="BK46" s="47" t="str">
        <f>VLOOKUP([1]Sheet6!BG6,[1]DataTable!$B$3:$E$103,3,TRUE)</f>
        <v>Grace</v>
      </c>
      <c r="BL46" s="46" t="str">
        <f>VLOOKUP([1]Sheet6!BH6,[1]DataTable!$B$3:$E$103,3,TRUE)</f>
        <v>Jean</v>
      </c>
      <c r="BM46" s="47" t="str">
        <f>VLOOKUP([1]Sheet6!BI6,[1]DataTable!$B$3:$E$103,3,TRUE)</f>
        <v>Shirley</v>
      </c>
      <c r="BN46" s="46" t="str">
        <f>VLOOKUP([1]Sheet6!BJ6,[1]DataTable!$B$3:$E$103,3,TRUE)</f>
        <v>Grace</v>
      </c>
      <c r="BO46" s="47" t="str">
        <f>VLOOKUP([1]Sheet6!BK6,[1]DataTable!$B$3:$E$103,3,TRUE)</f>
        <v>Emma</v>
      </c>
      <c r="BP46" s="46" t="str">
        <f>VLOOKUP([1]Sheet6!BL6,[1]DataTable!$B$3:$E$103,3,TRUE)</f>
        <v>Judy</v>
      </c>
      <c r="BQ46" s="47" t="str">
        <f>VLOOKUP([1]Sheet6!BM6,[1]DataTable!$B$3:$E$103,3,TRUE)</f>
        <v>Nancy</v>
      </c>
      <c r="BR46" s="46" t="str">
        <f>VLOOKUP([1]Sheet6!BN6,[1]DataTable!$B$3:$E$103,3,TRUE)</f>
        <v>Jennifer</v>
      </c>
      <c r="BS46" s="47" t="str">
        <f>VLOOKUP([1]Sheet6!BO6,[1]DataTable!$B$3:$E$103,3,TRUE)</f>
        <v>Judy</v>
      </c>
      <c r="BT46" s="46" t="str">
        <f>VLOOKUP([1]Sheet6!BP6,[1]DataTable!$B$3:$E$103,3,TRUE)</f>
        <v>Jessica</v>
      </c>
      <c r="BU46" s="47" t="str">
        <f>VLOOKUP([1]Sheet6!BQ6,[1]DataTable!$B$3:$E$103,3,TRUE)</f>
        <v>Evelyn</v>
      </c>
      <c r="BV46" s="46" t="str">
        <f>VLOOKUP([1]Sheet6!BR6,[1]DataTable!$B$3:$E$103,3,TRUE)</f>
        <v>Nicole</v>
      </c>
      <c r="BW46" s="47" t="str">
        <f>VLOOKUP([1]Sheet6!BS6,[1]DataTable!$B$3:$E$103,3,TRUE)</f>
        <v>Emma</v>
      </c>
      <c r="BX46" s="107" t="str">
        <f>VLOOKUP([1]Sheet6!BT6,[1]DataTable!$B$3:$E$103,3,TRUE)</f>
        <v>Teresa</v>
      </c>
      <c r="BY46" s="47" t="str">
        <f>VLOOKUP([1]Sheet6!BU6,[1]DataTable!$B$3:$E$103,3,TRUE)</f>
        <v>Denise</v>
      </c>
      <c r="BZ46" s="46" t="str">
        <f>VLOOKUP([1]Sheet6!BV6,[1]DataTable!$B$3:$E$103,3,TRUE)</f>
        <v>Joan</v>
      </c>
      <c r="CA46" s="47" t="str">
        <f>VLOOKUP([1]Sheet6!BW6,[1]DataTable!$B$3:$E$103,3,TRUE)</f>
        <v>Michelle</v>
      </c>
      <c r="CB46" s="46" t="str">
        <f>VLOOKUP([1]Sheet6!BX6,[1]DataTable!$B$3:$E$103,3,TRUE)</f>
        <v>Amber</v>
      </c>
      <c r="CC46" s="47" t="str">
        <f>VLOOKUP([1]Sheet6!BY6,[1]DataTable!$B$3:$E$103,3,TRUE)</f>
        <v>Amanda</v>
      </c>
      <c r="CD46" s="46" t="str">
        <f>VLOOKUP([1]Sheet6!BZ6,[1]DataTable!$B$3:$E$103,3,TRUE)</f>
        <v>Virginia</v>
      </c>
      <c r="CE46" s="47" t="str">
        <f>VLOOKUP([1]Sheet6!CA6,[1]DataTable!$B$3:$E$103,3,TRUE)</f>
        <v>Marie</v>
      </c>
      <c r="CF46" s="46" t="str">
        <f>VLOOKUP([1]Sheet6!CB6,[1]DataTable!$B$3:$E$103,3,TRUE)</f>
        <v>Samantha</v>
      </c>
    </row>
    <row r="47" spans="2:84" x14ac:dyDescent="0.25">
      <c r="B47" s="116"/>
      <c r="C47" s="85"/>
      <c r="D47" s="45" t="s">
        <v>3</v>
      </c>
      <c r="E47" s="57" t="s">
        <v>296</v>
      </c>
      <c r="F47" s="57" t="s">
        <v>310</v>
      </c>
      <c r="G47" s="73" t="s">
        <v>291</v>
      </c>
      <c r="H47" s="57" t="s">
        <v>273</v>
      </c>
      <c r="I47" s="73" t="s">
        <v>260</v>
      </c>
      <c r="J47" s="57" t="s">
        <v>259</v>
      </c>
      <c r="K47" s="73" t="s">
        <v>267</v>
      </c>
      <c r="L47" s="57" t="s">
        <v>252</v>
      </c>
      <c r="M47" s="73" t="s">
        <v>248</v>
      </c>
      <c r="N47" s="57" t="s">
        <v>242</v>
      </c>
      <c r="O47" s="73" t="s">
        <v>290</v>
      </c>
      <c r="P47" s="57" t="s">
        <v>301</v>
      </c>
      <c r="Q47" s="73" t="s">
        <v>275</v>
      </c>
      <c r="R47" s="57" t="s">
        <v>287</v>
      </c>
      <c r="S47" s="73" t="s">
        <v>299</v>
      </c>
      <c r="T47" s="57" t="s">
        <v>300</v>
      </c>
      <c r="U47" s="73" t="s">
        <v>239</v>
      </c>
      <c r="V47" s="57" t="s">
        <v>237</v>
      </c>
      <c r="W47" s="73" t="s">
        <v>255</v>
      </c>
      <c r="X47" s="57" t="s">
        <v>263</v>
      </c>
      <c r="Y47" s="73" t="s">
        <v>307</v>
      </c>
      <c r="Z47" s="57" t="s">
        <v>265</v>
      </c>
      <c r="AA47" s="73" t="s">
        <v>238</v>
      </c>
      <c r="AB47" s="57" t="s">
        <v>298</v>
      </c>
      <c r="AC47" s="73" t="s">
        <v>279</v>
      </c>
      <c r="AD47" s="57" t="s">
        <v>281</v>
      </c>
      <c r="AE47" s="73" t="s">
        <v>305</v>
      </c>
      <c r="AF47" s="57" t="s">
        <v>269</v>
      </c>
      <c r="AG47" s="73" t="s">
        <v>266</v>
      </c>
      <c r="AH47" s="57" t="s">
        <v>245</v>
      </c>
      <c r="AI47" s="73" t="s">
        <v>284</v>
      </c>
      <c r="AJ47" s="57" t="s">
        <v>276</v>
      </c>
      <c r="AK47" s="73" t="s">
        <v>253</v>
      </c>
      <c r="AL47" s="57" t="s">
        <v>277</v>
      </c>
      <c r="AM47" s="73" t="s">
        <v>295</v>
      </c>
      <c r="AN47" s="57" t="s">
        <v>262</v>
      </c>
      <c r="AO47" s="73" t="s">
        <v>241</v>
      </c>
      <c r="AP47" s="57" t="s">
        <v>236</v>
      </c>
      <c r="AQ47" s="73" t="s">
        <v>302</v>
      </c>
      <c r="AR47" s="57" t="s">
        <v>258</v>
      </c>
      <c r="AS47" s="73" t="s">
        <v>233</v>
      </c>
      <c r="AT47" s="57" t="s">
        <v>294</v>
      </c>
      <c r="AU47" s="73" t="s">
        <v>261</v>
      </c>
      <c r="AV47" s="57" t="s">
        <v>283</v>
      </c>
      <c r="AW47" s="73" t="s">
        <v>270</v>
      </c>
      <c r="AX47" s="57" t="s">
        <v>308</v>
      </c>
      <c r="AY47" s="73" t="s">
        <v>278</v>
      </c>
      <c r="AZ47" s="57" t="s">
        <v>249</v>
      </c>
      <c r="BA47" s="73" t="s">
        <v>257</v>
      </c>
      <c r="BB47" s="57" t="s">
        <v>288</v>
      </c>
      <c r="BC47" s="73" t="s">
        <v>286</v>
      </c>
      <c r="BD47" s="57" t="s">
        <v>289</v>
      </c>
      <c r="BE47" s="73" t="s">
        <v>303</v>
      </c>
      <c r="BF47" s="57" t="s">
        <v>264</v>
      </c>
      <c r="BG47" s="73" t="s">
        <v>250</v>
      </c>
      <c r="BH47" s="57" t="s">
        <v>342</v>
      </c>
      <c r="BI47" s="73" t="s">
        <v>292</v>
      </c>
      <c r="BJ47" s="57" t="s">
        <v>274</v>
      </c>
      <c r="BK47" s="73" t="s">
        <v>243</v>
      </c>
      <c r="BL47" s="57" t="s">
        <v>282</v>
      </c>
      <c r="BM47" s="73" t="s">
        <v>256</v>
      </c>
      <c r="BN47" s="57" t="s">
        <v>254</v>
      </c>
      <c r="BO47" s="73" t="s">
        <v>268</v>
      </c>
      <c r="BP47" s="57" t="s">
        <v>244</v>
      </c>
      <c r="BQ47" s="73" t="s">
        <v>343</v>
      </c>
      <c r="BR47" s="57" t="s">
        <v>304</v>
      </c>
      <c r="BS47" s="73" t="s">
        <v>251</v>
      </c>
      <c r="BT47" s="57" t="s">
        <v>247</v>
      </c>
      <c r="BU47" s="73" t="s">
        <v>306</v>
      </c>
      <c r="BV47" s="57" t="s">
        <v>271</v>
      </c>
      <c r="BW47" s="73" t="s">
        <v>240</v>
      </c>
      <c r="BX47" s="108" t="s">
        <v>232</v>
      </c>
      <c r="BY47" s="73" t="s">
        <v>280</v>
      </c>
      <c r="BZ47" s="57" t="s">
        <v>285</v>
      </c>
      <c r="CA47" s="73" t="s">
        <v>272</v>
      </c>
      <c r="CB47" s="57" t="s">
        <v>293</v>
      </c>
      <c r="CC47" s="73" t="s">
        <v>235</v>
      </c>
      <c r="CD47" s="57" t="s">
        <v>246</v>
      </c>
      <c r="CE47" s="73" t="s">
        <v>234</v>
      </c>
      <c r="CF47" s="57" t="s">
        <v>309</v>
      </c>
    </row>
    <row r="48" spans="2:84" x14ac:dyDescent="0.25">
      <c r="B48" s="116"/>
      <c r="C48" s="85"/>
      <c r="D48" s="45" t="s">
        <v>2</v>
      </c>
      <c r="E48" s="43" t="s">
        <v>13</v>
      </c>
      <c r="F48" s="43" t="s">
        <v>13</v>
      </c>
      <c r="G48" s="44" t="s">
        <v>13</v>
      </c>
      <c r="H48" s="43" t="s">
        <v>13</v>
      </c>
      <c r="I48" s="44" t="s">
        <v>13</v>
      </c>
      <c r="J48" s="43" t="s">
        <v>13</v>
      </c>
      <c r="K48" s="44" t="s">
        <v>13</v>
      </c>
      <c r="L48" s="43" t="s">
        <v>13</v>
      </c>
      <c r="M48" s="44" t="s">
        <v>13</v>
      </c>
      <c r="N48" s="43" t="s">
        <v>13</v>
      </c>
      <c r="O48" s="44" t="s">
        <v>13</v>
      </c>
      <c r="P48" s="43" t="s">
        <v>13</v>
      </c>
      <c r="Q48" s="44" t="s">
        <v>13</v>
      </c>
      <c r="R48" s="43" t="s">
        <v>13</v>
      </c>
      <c r="S48" s="44" t="s">
        <v>13</v>
      </c>
      <c r="T48" s="43" t="s">
        <v>13</v>
      </c>
      <c r="U48" s="44" t="s">
        <v>13</v>
      </c>
      <c r="V48" s="43" t="s">
        <v>13</v>
      </c>
      <c r="W48" s="44" t="s">
        <v>13</v>
      </c>
      <c r="X48" s="43" t="s">
        <v>13</v>
      </c>
      <c r="Y48" s="44" t="s">
        <v>13</v>
      </c>
      <c r="Z48" s="43" t="s">
        <v>13</v>
      </c>
      <c r="AA48" s="44" t="s">
        <v>13</v>
      </c>
      <c r="AB48" s="43" t="s">
        <v>13</v>
      </c>
      <c r="AC48" s="44" t="s">
        <v>13</v>
      </c>
      <c r="AD48" s="43" t="s">
        <v>13</v>
      </c>
      <c r="AE48" s="44" t="s">
        <v>13</v>
      </c>
      <c r="AF48" s="43" t="s">
        <v>13</v>
      </c>
      <c r="AG48" s="44" t="s">
        <v>13</v>
      </c>
      <c r="AH48" s="43" t="s">
        <v>13</v>
      </c>
      <c r="AI48" s="44" t="s">
        <v>13</v>
      </c>
      <c r="AJ48" s="43" t="s">
        <v>13</v>
      </c>
      <c r="AK48" s="44" t="s">
        <v>13</v>
      </c>
      <c r="AL48" s="43" t="s">
        <v>13</v>
      </c>
      <c r="AM48" s="44" t="s">
        <v>13</v>
      </c>
      <c r="AN48" s="43" t="s">
        <v>13</v>
      </c>
      <c r="AO48" s="44" t="s">
        <v>13</v>
      </c>
      <c r="AP48" s="43" t="s">
        <v>13</v>
      </c>
      <c r="AQ48" s="44" t="s">
        <v>13</v>
      </c>
      <c r="AR48" s="43" t="s">
        <v>13</v>
      </c>
      <c r="AS48" s="44" t="s">
        <v>13</v>
      </c>
      <c r="AT48" s="43" t="s">
        <v>13</v>
      </c>
      <c r="AU48" s="44" t="s">
        <v>13</v>
      </c>
      <c r="AV48" s="43" t="s">
        <v>13</v>
      </c>
      <c r="AW48" s="44" t="s">
        <v>13</v>
      </c>
      <c r="AX48" s="43" t="s">
        <v>13</v>
      </c>
      <c r="AY48" s="44" t="s">
        <v>13</v>
      </c>
      <c r="AZ48" s="43" t="s">
        <v>13</v>
      </c>
      <c r="BA48" s="44" t="s">
        <v>13</v>
      </c>
      <c r="BB48" s="43" t="s">
        <v>13</v>
      </c>
      <c r="BC48" s="44" t="s">
        <v>13</v>
      </c>
      <c r="BD48" s="43" t="s">
        <v>13</v>
      </c>
      <c r="BE48" s="44" t="s">
        <v>13</v>
      </c>
      <c r="BF48" s="43" t="s">
        <v>13</v>
      </c>
      <c r="BG48" s="44" t="s">
        <v>13</v>
      </c>
      <c r="BH48" s="43" t="s">
        <v>13</v>
      </c>
      <c r="BI48" s="44" t="s">
        <v>13</v>
      </c>
      <c r="BJ48" s="43" t="s">
        <v>13</v>
      </c>
      <c r="BK48" s="44" t="s">
        <v>13</v>
      </c>
      <c r="BL48" s="43" t="s">
        <v>13</v>
      </c>
      <c r="BM48" s="44" t="s">
        <v>13</v>
      </c>
      <c r="BN48" s="43" t="s">
        <v>13</v>
      </c>
      <c r="BO48" s="44" t="s">
        <v>13</v>
      </c>
      <c r="BP48" s="43" t="s">
        <v>13</v>
      </c>
      <c r="BQ48" s="44" t="s">
        <v>13</v>
      </c>
      <c r="BR48" s="43" t="s">
        <v>13</v>
      </c>
      <c r="BS48" s="44" t="s">
        <v>13</v>
      </c>
      <c r="BT48" s="43" t="s">
        <v>13</v>
      </c>
      <c r="BU48" s="44" t="s">
        <v>13</v>
      </c>
      <c r="BV48" s="43" t="s">
        <v>13</v>
      </c>
      <c r="BW48" s="44" t="s">
        <v>13</v>
      </c>
      <c r="BX48" s="109" t="s">
        <v>13</v>
      </c>
      <c r="BY48" s="44" t="s">
        <v>13</v>
      </c>
      <c r="BZ48" s="43" t="s">
        <v>13</v>
      </c>
      <c r="CA48" s="44" t="s">
        <v>13</v>
      </c>
      <c r="CB48" s="43" t="s">
        <v>13</v>
      </c>
      <c r="CC48" s="44" t="s">
        <v>13</v>
      </c>
      <c r="CD48" s="43" t="s">
        <v>13</v>
      </c>
      <c r="CE48" s="44" t="s">
        <v>13</v>
      </c>
      <c r="CF48" s="43" t="s">
        <v>13</v>
      </c>
    </row>
    <row r="49" spans="2:84" x14ac:dyDescent="0.25">
      <c r="B49" s="116"/>
      <c r="C49" s="85"/>
      <c r="D49" s="45" t="s">
        <v>1</v>
      </c>
      <c r="E49" s="43">
        <f>VLOOKUP([1]Sheet6!A10,'[1]DOB Table 20-25'!$C$6:$I$105,7,TRUE)</f>
        <v>26</v>
      </c>
      <c r="F49" s="43">
        <f>VLOOKUP([1]Sheet6!B10,'[1]DOB Table 20-25'!$C$6:$I$105,7,TRUE)</f>
        <v>22</v>
      </c>
      <c r="G49" s="44">
        <f>VLOOKUP([1]Sheet6!C10,'[1]DOB Table 20-25'!$C$6:$I$105,7,TRUE)</f>
        <v>23</v>
      </c>
      <c r="H49" s="43">
        <f>VLOOKUP([1]Sheet6!D10,'[1]DOB Table 20-25'!$C$6:$I$105,7,TRUE)</f>
        <v>23</v>
      </c>
      <c r="I49" s="44">
        <f>VLOOKUP([1]Sheet6!E10,'[1]DOB Table 20-25'!$C$6:$I$105,7,TRUE)</f>
        <v>23</v>
      </c>
      <c r="J49" s="43">
        <f>VLOOKUP([1]Sheet6!F10,'[1]DOB Table 20-25'!$C$6:$I$105,7,TRUE)</f>
        <v>24</v>
      </c>
      <c r="K49" s="44">
        <f>VLOOKUP([1]Sheet6!G10,'[1]DOB Table 20-25'!$C$6:$I$105,7,TRUE)</f>
        <v>21</v>
      </c>
      <c r="L49" s="43">
        <f>VLOOKUP([1]Sheet6!H10,'[1]DOB Table 20-25'!$C$6:$I$105,7,TRUE)</f>
        <v>23</v>
      </c>
      <c r="M49" s="44">
        <f>VLOOKUP([1]Sheet6!I10,'[1]DOB Table 20-25'!$C$6:$I$105,7,TRUE)</f>
        <v>21</v>
      </c>
      <c r="N49" s="43">
        <f>VLOOKUP([1]Sheet6!J10,'[1]DOB Table 20-25'!$C$6:$I$105,7,TRUE)</f>
        <v>25</v>
      </c>
      <c r="O49" s="44">
        <f>VLOOKUP([1]Sheet6!K10,'[1]DOB Table 20-25'!$C$6:$I$105,7,TRUE)</f>
        <v>23</v>
      </c>
      <c r="P49" s="43">
        <f>VLOOKUP([1]Sheet6!L10,'[1]DOB Table 20-25'!$C$6:$I$105,7,TRUE)</f>
        <v>22</v>
      </c>
      <c r="Q49" s="44">
        <f>VLOOKUP([1]Sheet6!M10,'[1]DOB Table 20-25'!$C$6:$I$105,7,TRUE)</f>
        <v>22</v>
      </c>
      <c r="R49" s="43">
        <f>VLOOKUP([1]Sheet6!N10,'[1]DOB Table 20-25'!$C$6:$I$105,7,TRUE)</f>
        <v>26</v>
      </c>
      <c r="S49" s="44">
        <f>VLOOKUP([1]Sheet6!O10,'[1]DOB Table 20-25'!$C$6:$I$105,7,TRUE)</f>
        <v>24</v>
      </c>
      <c r="T49" s="43">
        <f>VLOOKUP([1]Sheet6!P10,'[1]DOB Table 20-25'!$C$6:$I$105,7,TRUE)</f>
        <v>25</v>
      </c>
      <c r="U49" s="44">
        <f>VLOOKUP([1]Sheet6!Q10,'[1]DOB Table 20-25'!$C$6:$I$105,7,TRUE)</f>
        <v>22</v>
      </c>
      <c r="V49" s="43">
        <f>VLOOKUP([1]Sheet6!R10,'[1]DOB Table 20-25'!$C$6:$I$105,7,TRUE)</f>
        <v>24</v>
      </c>
      <c r="W49" s="44">
        <f>VLOOKUP([1]Sheet6!S10,'[1]DOB Table 20-25'!$C$6:$I$105,7,TRUE)</f>
        <v>25</v>
      </c>
      <c r="X49" s="43">
        <f>VLOOKUP([1]Sheet6!T10,'[1]DOB Table 20-25'!$C$6:$I$105,7,TRUE)</f>
        <v>25</v>
      </c>
      <c r="Y49" s="44">
        <f>VLOOKUP([1]Sheet6!U10,'[1]DOB Table 20-25'!$C$6:$I$105,7,TRUE)</f>
        <v>21</v>
      </c>
      <c r="Z49" s="43">
        <f>VLOOKUP([1]Sheet6!V10,'[1]DOB Table 20-25'!$C$6:$I$105,7,TRUE)</f>
        <v>22</v>
      </c>
      <c r="AA49" s="44">
        <f>VLOOKUP([1]Sheet6!W10,'[1]DOB Table 20-25'!$C$6:$I$105,7,TRUE)</f>
        <v>21</v>
      </c>
      <c r="AB49" s="43">
        <f>VLOOKUP([1]Sheet6!X10,'[1]DOB Table 20-25'!$C$6:$I$105,7,TRUE)</f>
        <v>21</v>
      </c>
      <c r="AC49" s="44">
        <f>VLOOKUP([1]Sheet6!Y10,'[1]DOB Table 20-25'!$C$6:$I$105,7,TRUE)</f>
        <v>23</v>
      </c>
      <c r="AD49" s="43">
        <f>VLOOKUP([1]Sheet6!Z10,'[1]DOB Table 20-25'!$C$6:$I$105,7,TRUE)</f>
        <v>24</v>
      </c>
      <c r="AE49" s="44">
        <f>VLOOKUP([1]Sheet6!AA10,'[1]DOB Table 20-25'!$C$6:$I$105,7,TRUE)</f>
        <v>23</v>
      </c>
      <c r="AF49" s="43">
        <f>VLOOKUP([1]Sheet6!AB10,'[1]DOB Table 20-25'!$C$6:$I$105,7,TRUE)</f>
        <v>25</v>
      </c>
      <c r="AG49" s="44">
        <f>VLOOKUP([1]Sheet6!AC10,'[1]DOB Table 20-25'!$C$6:$I$105,7,TRUE)</f>
        <v>24</v>
      </c>
      <c r="AH49" s="43">
        <f>VLOOKUP([1]Sheet6!AD10,'[1]DOB Table 20-25'!$C$6:$I$105,7,TRUE)</f>
        <v>22</v>
      </c>
      <c r="AI49" s="44">
        <f>VLOOKUP([1]Sheet6!AE10,'[1]DOB Table 20-25'!$C$6:$I$105,7,TRUE)</f>
        <v>23</v>
      </c>
      <c r="AJ49" s="43">
        <f>VLOOKUP([1]Sheet6!AF10,'[1]DOB Table 20-25'!$C$6:$I$105,7,TRUE)</f>
        <v>22</v>
      </c>
      <c r="AK49" s="44">
        <f>VLOOKUP([1]Sheet6!AG10,'[1]DOB Table 20-25'!$C$6:$I$105,7,TRUE)</f>
        <v>23</v>
      </c>
      <c r="AL49" s="43">
        <f>VLOOKUP([1]Sheet6!AH10,'[1]DOB Table 20-25'!$C$6:$I$105,7,TRUE)</f>
        <v>26</v>
      </c>
      <c r="AM49" s="44">
        <f>VLOOKUP([1]Sheet6!AI10,'[1]DOB Table 20-25'!$C$6:$I$105,7,TRUE)</f>
        <v>22</v>
      </c>
      <c r="AN49" s="43">
        <f>VLOOKUP([1]Sheet6!AJ10,'[1]DOB Table 20-25'!$C$6:$I$105,7,TRUE)</f>
        <v>25</v>
      </c>
      <c r="AO49" s="44">
        <f>VLOOKUP([1]Sheet6!AK10,'[1]DOB Table 20-25'!$C$6:$I$105,7,TRUE)</f>
        <v>24</v>
      </c>
      <c r="AP49" s="43">
        <f>VLOOKUP([1]Sheet6!AL10,'[1]DOB Table 20-25'!$C$6:$I$105,7,TRUE)</f>
        <v>25</v>
      </c>
      <c r="AQ49" s="44">
        <f>VLOOKUP([1]Sheet6!AM10,'[1]DOB Table 20-25'!$C$6:$I$105,7,TRUE)</f>
        <v>23</v>
      </c>
      <c r="AR49" s="43">
        <f>VLOOKUP([1]Sheet6!AN10,'[1]DOB Table 20-25'!$C$6:$I$105,7,TRUE)</f>
        <v>21</v>
      </c>
      <c r="AS49" s="44">
        <f>VLOOKUP([1]Sheet6!AO10,'[1]DOB Table 20-25'!$C$6:$I$105,7,TRUE)</f>
        <v>24</v>
      </c>
      <c r="AT49" s="43">
        <f>VLOOKUP([1]Sheet6!AP10,'[1]DOB Table 20-25'!$C$6:$I$105,7,TRUE)</f>
        <v>24</v>
      </c>
      <c r="AU49" s="44">
        <f>VLOOKUP([1]Sheet6!AQ10,'[1]DOB Table 20-25'!$C$6:$I$105,7,TRUE)</f>
        <v>23</v>
      </c>
      <c r="AV49" s="43">
        <f>VLOOKUP([1]Sheet6!AR10,'[1]DOB Table 20-25'!$C$6:$I$105,7,TRUE)</f>
        <v>22</v>
      </c>
      <c r="AW49" s="44">
        <f>VLOOKUP([1]Sheet6!AS10,'[1]DOB Table 20-25'!$C$6:$I$105,7,TRUE)</f>
        <v>24</v>
      </c>
      <c r="AX49" s="43">
        <f>VLOOKUP([1]Sheet6!AT10,'[1]DOB Table 20-25'!$C$6:$I$105,7,TRUE)</f>
        <v>25</v>
      </c>
      <c r="AY49" s="44">
        <f>VLOOKUP([1]Sheet6!AU10,'[1]DOB Table 20-25'!$C$6:$I$105,7,TRUE)</f>
        <v>21</v>
      </c>
      <c r="AZ49" s="43">
        <f>VLOOKUP([1]Sheet6!AV10,'[1]DOB Table 20-25'!$C$6:$I$105,7,TRUE)</f>
        <v>25</v>
      </c>
      <c r="BA49" s="44">
        <f>VLOOKUP([1]Sheet6!AW10,'[1]DOB Table 20-25'!$C$6:$I$105,7,TRUE)</f>
        <v>25</v>
      </c>
      <c r="BB49" s="43">
        <f>VLOOKUP([1]Sheet6!AX10,'[1]DOB Table 20-25'!$C$6:$I$105,7,TRUE)</f>
        <v>24</v>
      </c>
      <c r="BC49" s="44">
        <f>VLOOKUP([1]Sheet6!AY10,'[1]DOB Table 20-25'!$C$6:$I$105,7,TRUE)</f>
        <v>21</v>
      </c>
      <c r="BD49" s="43">
        <f>VLOOKUP([1]Sheet6!AZ10,'[1]DOB Table 20-25'!$C$6:$I$105,7,TRUE)</f>
        <v>25</v>
      </c>
      <c r="BE49" s="44">
        <f>VLOOKUP([1]Sheet6!BA10,'[1]DOB Table 20-25'!$C$6:$I$105,7,TRUE)</f>
        <v>23</v>
      </c>
      <c r="BF49" s="43">
        <f>VLOOKUP([1]Sheet6!BB10,'[1]DOB Table 20-25'!$C$6:$I$105,7,TRUE)</f>
        <v>21</v>
      </c>
      <c r="BG49" s="44">
        <f>VLOOKUP([1]Sheet6!BC10,'[1]DOB Table 20-25'!$C$6:$I$105,7,TRUE)</f>
        <v>22</v>
      </c>
      <c r="BH49" s="43">
        <f>VLOOKUP([1]Sheet6!BD10,'[1]DOB Table 20-25'!$C$6:$I$105,7,TRUE)</f>
        <v>24</v>
      </c>
      <c r="BI49" s="44">
        <f>VLOOKUP([1]Sheet6!BE10,'[1]DOB Table 20-25'!$C$6:$I$105,7,TRUE)</f>
        <v>23</v>
      </c>
      <c r="BJ49" s="43">
        <f>VLOOKUP([1]Sheet6!BF10,'[1]DOB Table 20-25'!$C$6:$I$105,7,TRUE)</f>
        <v>23</v>
      </c>
      <c r="BK49" s="44">
        <f>VLOOKUP([1]Sheet6!BG10,'[1]DOB Table 20-25'!$C$6:$I$105,7,TRUE)</f>
        <v>23</v>
      </c>
      <c r="BL49" s="43">
        <f>VLOOKUP([1]Sheet6!BH10,'[1]DOB Table 20-25'!$C$6:$I$105,7,TRUE)</f>
        <v>21</v>
      </c>
      <c r="BM49" s="44">
        <f>VLOOKUP([1]Sheet6!BI10,'[1]DOB Table 20-25'!$C$6:$I$105,7,TRUE)</f>
        <v>23</v>
      </c>
      <c r="BN49" s="43">
        <f>VLOOKUP([1]Sheet6!BJ10,'[1]DOB Table 20-25'!$C$6:$I$105,7,TRUE)</f>
        <v>23</v>
      </c>
      <c r="BO49" s="44">
        <f>VLOOKUP([1]Sheet6!BK10,'[1]DOB Table 20-25'!$C$6:$I$105,7,TRUE)</f>
        <v>22</v>
      </c>
      <c r="BP49" s="43">
        <f>VLOOKUP([1]Sheet6!BL10,'[1]DOB Table 20-25'!$C$6:$I$105,7,TRUE)</f>
        <v>22</v>
      </c>
      <c r="BQ49" s="44">
        <f>VLOOKUP([1]Sheet6!BM10,'[1]DOB Table 20-25'!$C$6:$I$105,7,TRUE)</f>
        <v>21</v>
      </c>
      <c r="BR49" s="43">
        <f>VLOOKUP([1]Sheet6!BN10,'[1]DOB Table 20-25'!$C$6:$I$105,7,TRUE)</f>
        <v>23</v>
      </c>
      <c r="BS49" s="44">
        <f>VLOOKUP([1]Sheet6!BO10,'[1]DOB Table 20-25'!$C$6:$I$105,7,TRUE)</f>
        <v>21</v>
      </c>
      <c r="BT49" s="43">
        <f>VLOOKUP([1]Sheet6!BP10,'[1]DOB Table 20-25'!$C$6:$I$105,7,TRUE)</f>
        <v>23</v>
      </c>
      <c r="BU49" s="44">
        <f>VLOOKUP([1]Sheet6!BQ10,'[1]DOB Table 20-25'!$C$6:$I$105,7,TRUE)</f>
        <v>24</v>
      </c>
      <c r="BV49" s="43">
        <f>VLOOKUP([1]Sheet6!BR10,'[1]DOB Table 20-25'!$C$6:$I$105,7,TRUE)</f>
        <v>24</v>
      </c>
      <c r="BW49" s="44">
        <f>VLOOKUP([1]Sheet6!BS10,'[1]DOB Table 20-25'!$C$6:$I$105,7,TRUE)</f>
        <v>24</v>
      </c>
      <c r="BX49" s="109">
        <f>VLOOKUP([1]Sheet6!BT10,'[1]DOB Table 20-25'!$C$6:$I$105,7,TRUE)</f>
        <v>21</v>
      </c>
      <c r="BY49" s="44">
        <f>VLOOKUP([1]Sheet6!BU10,'[1]DOB Table 20-25'!$C$6:$I$105,7,TRUE)</f>
        <v>25</v>
      </c>
      <c r="BZ49" s="43">
        <f>VLOOKUP([1]Sheet6!BV10,'[1]DOB Table 20-25'!$C$6:$I$105,7,TRUE)</f>
        <v>23</v>
      </c>
      <c r="CA49" s="44">
        <f>VLOOKUP([1]Sheet6!BW10,'[1]DOB Table 20-25'!$C$6:$I$105,7,TRUE)</f>
        <v>26</v>
      </c>
      <c r="CB49" s="43">
        <f>VLOOKUP([1]Sheet6!BX10,'[1]DOB Table 20-25'!$C$6:$I$105,7,TRUE)</f>
        <v>24</v>
      </c>
      <c r="CC49" s="44">
        <f>VLOOKUP([1]Sheet6!BY10,'[1]DOB Table 20-25'!$C$6:$I$105,7,TRUE)</f>
        <v>25</v>
      </c>
      <c r="CD49" s="43">
        <f>VLOOKUP([1]Sheet6!BZ10,'[1]DOB Table 20-25'!$C$6:$I$105,7,TRUE)</f>
        <v>26</v>
      </c>
      <c r="CE49" s="44">
        <f>VLOOKUP([1]Sheet6!CA10,'[1]DOB Table 20-25'!$C$6:$I$105,7,TRUE)</f>
        <v>25</v>
      </c>
      <c r="CF49" s="43">
        <f>VLOOKUP([1]Sheet6!CB10,'[1]DOB Table 20-25'!$C$6:$I$105,7,TRUE)</f>
        <v>23</v>
      </c>
    </row>
    <row r="50" spans="2:84" x14ac:dyDescent="0.25">
      <c r="B50" s="116"/>
      <c r="C50" s="85"/>
      <c r="D50" s="45" t="s">
        <v>0</v>
      </c>
      <c r="E50" s="43" t="str">
        <f>VLOOKUP([1]Sheet6!A41,[1]DataTable2!$B$3:$O$27,14,TRUE)</f>
        <v>Daughter</v>
      </c>
      <c r="F50" s="43" t="str">
        <f>VLOOKUP([1]Sheet6!B41,[1]DataTable2!$B$3:$O$27,14,TRUE)</f>
        <v>Daughter</v>
      </c>
      <c r="G50" s="44" t="str">
        <f>VLOOKUP([1]Sheet6!C41,[1]DataTable2!$B$3:$O$27,14,TRUE)</f>
        <v>Daughter</v>
      </c>
      <c r="H50" s="43" t="str">
        <f>VLOOKUP([1]Sheet6!D41,[1]DataTable2!$B$3:$O$27,14,TRUE)</f>
        <v>Daughter</v>
      </c>
      <c r="I50" s="44" t="str">
        <f>VLOOKUP([1]Sheet6!E41,[1]DataTable2!$B$3:$O$27,14,TRUE)</f>
        <v>Daughter</v>
      </c>
      <c r="J50" s="43" t="str">
        <f>VLOOKUP([1]Sheet6!F41,[1]DataTable2!$B$3:$O$27,14,TRUE)</f>
        <v>Daughter</v>
      </c>
      <c r="K50" s="44" t="str">
        <f>VLOOKUP([1]Sheet6!G41,[1]DataTable2!$B$3:$O$27,14,TRUE)</f>
        <v>Daughter</v>
      </c>
      <c r="L50" s="43" t="str">
        <f>VLOOKUP([1]Sheet6!H41,[1]DataTable2!$B$3:$O$27,14,TRUE)</f>
        <v>Daughter</v>
      </c>
      <c r="M50" s="44" t="str">
        <f>VLOOKUP([1]Sheet6!I41,[1]DataTable2!$B$3:$O$27,14,TRUE)</f>
        <v>Daughter</v>
      </c>
      <c r="N50" s="43" t="str">
        <f>VLOOKUP([1]Sheet6!J41,[1]DataTable2!$B$3:$O$27,14,TRUE)</f>
        <v>Daughter</v>
      </c>
      <c r="O50" s="44" t="str">
        <f>VLOOKUP([1]Sheet6!K41,[1]DataTable2!$B$3:$O$27,14,TRUE)</f>
        <v>Daughter</v>
      </c>
      <c r="P50" s="43" t="str">
        <f>VLOOKUP([1]Sheet6!L41,[1]DataTable2!$B$3:$O$27,14,TRUE)</f>
        <v>Daughter</v>
      </c>
      <c r="Q50" s="44" t="str">
        <f>VLOOKUP([1]Sheet6!M41,[1]DataTable2!$B$3:$O$27,14,TRUE)</f>
        <v>Daughter</v>
      </c>
      <c r="R50" s="43" t="str">
        <f>VLOOKUP([1]Sheet6!N41,[1]DataTable2!$B$3:$O$27,14,TRUE)</f>
        <v>Daughter</v>
      </c>
      <c r="S50" s="44" t="str">
        <f>VLOOKUP([1]Sheet6!O41,[1]DataTable2!$B$3:$O$27,14,TRUE)</f>
        <v>Daughter</v>
      </c>
      <c r="T50" s="43" t="str">
        <f>VLOOKUP([1]Sheet6!P41,[1]DataTable2!$B$3:$O$27,14,TRUE)</f>
        <v>Daughter</v>
      </c>
      <c r="U50" s="44" t="str">
        <f>VLOOKUP([1]Sheet6!Q41,[1]DataTable2!$B$3:$O$27,14,TRUE)</f>
        <v>Daughter</v>
      </c>
      <c r="V50" s="43" t="str">
        <f>VLOOKUP([1]Sheet6!R41,[1]DataTable2!$B$3:$O$27,14,TRUE)</f>
        <v>Daughter</v>
      </c>
      <c r="W50" s="44" t="str">
        <f>VLOOKUP([1]Sheet6!S41,[1]DataTable2!$B$3:$O$27,14,TRUE)</f>
        <v>Daughter</v>
      </c>
      <c r="X50" s="43" t="str">
        <f>VLOOKUP([1]Sheet6!T41,[1]DataTable2!$B$3:$O$27,14,TRUE)</f>
        <v>Daughter</v>
      </c>
      <c r="Y50" s="44" t="str">
        <f>VLOOKUP([1]Sheet6!U41,[1]DataTable2!$B$3:$O$27,14,TRUE)</f>
        <v>Daughter</v>
      </c>
      <c r="Z50" s="43" t="str">
        <f>VLOOKUP([1]Sheet6!V41,[1]DataTable2!$B$3:$O$27,14,TRUE)</f>
        <v>Daughter</v>
      </c>
      <c r="AA50" s="44" t="str">
        <f>VLOOKUP([1]Sheet6!W41,[1]DataTable2!$B$3:$O$27,14,TRUE)</f>
        <v>Daughter</v>
      </c>
      <c r="AB50" s="43" t="str">
        <f>VLOOKUP([1]Sheet6!X41,[1]DataTable2!$B$3:$O$27,14,TRUE)</f>
        <v>Daughter</v>
      </c>
      <c r="AC50" s="44" t="str">
        <f>VLOOKUP([1]Sheet6!Y41,[1]DataTable2!$B$3:$O$27,14,TRUE)</f>
        <v>Daughter</v>
      </c>
      <c r="AD50" s="43" t="str">
        <f>VLOOKUP([1]Sheet6!Z41,[1]DataTable2!$B$3:$O$27,14,TRUE)</f>
        <v>Daughter</v>
      </c>
      <c r="AE50" s="44" t="str">
        <f>VLOOKUP([1]Sheet6!AA41,[1]DataTable2!$B$3:$O$27,14,TRUE)</f>
        <v>Daughter</v>
      </c>
      <c r="AF50" s="43" t="str">
        <f>VLOOKUP([1]Sheet6!AB41,[1]DataTable2!$B$3:$O$27,14,TRUE)</f>
        <v>Daughter</v>
      </c>
      <c r="AG50" s="44" t="str">
        <f>VLOOKUP([1]Sheet6!AC41,[1]DataTable2!$B$3:$O$27,14,TRUE)</f>
        <v>Daughter</v>
      </c>
      <c r="AH50" s="43" t="str">
        <f>VLOOKUP([1]Sheet6!AD41,[1]DataTable2!$B$3:$O$27,14,TRUE)</f>
        <v>Daughter</v>
      </c>
      <c r="AI50" s="44" t="str">
        <f>VLOOKUP([1]Sheet6!AE41,[1]DataTable2!$B$3:$O$27,14,TRUE)</f>
        <v>Daughter</v>
      </c>
      <c r="AJ50" s="43" t="str">
        <f>VLOOKUP([1]Sheet6!AF41,[1]DataTable2!$B$3:$O$27,14,TRUE)</f>
        <v>Daughter</v>
      </c>
      <c r="AK50" s="44" t="str">
        <f>VLOOKUP([1]Sheet6!AG41,[1]DataTable2!$B$3:$O$27,14,TRUE)</f>
        <v>Daughter</v>
      </c>
      <c r="AL50" s="43" t="str">
        <f>VLOOKUP([1]Sheet6!AH41,[1]DataTable2!$B$3:$O$27,14,TRUE)</f>
        <v>Daughter</v>
      </c>
      <c r="AM50" s="44" t="str">
        <f>VLOOKUP([1]Sheet6!AI41,[1]DataTable2!$B$3:$O$27,14,TRUE)</f>
        <v>Daughter</v>
      </c>
      <c r="AN50" s="43" t="str">
        <f>VLOOKUP([1]Sheet6!AJ41,[1]DataTable2!$B$3:$O$27,14,TRUE)</f>
        <v>Daughter</v>
      </c>
      <c r="AO50" s="44" t="str">
        <f>VLOOKUP([1]Sheet6!AK41,[1]DataTable2!$B$3:$O$27,14,TRUE)</f>
        <v>Daughter</v>
      </c>
      <c r="AP50" s="43" t="str">
        <f>VLOOKUP([1]Sheet6!AL41,[1]DataTable2!$B$3:$O$27,14,TRUE)</f>
        <v>Daughter</v>
      </c>
      <c r="AQ50" s="44" t="str">
        <f>VLOOKUP([1]Sheet6!AM41,[1]DataTable2!$B$3:$O$27,14,TRUE)</f>
        <v>Daughter</v>
      </c>
      <c r="AR50" s="43" t="str">
        <f>VLOOKUP([1]Sheet6!AN41,[1]DataTable2!$B$3:$O$27,14,TRUE)</f>
        <v>Daughter</v>
      </c>
      <c r="AS50" s="44" t="str">
        <f>VLOOKUP([1]Sheet6!AO41,[1]DataTable2!$B$3:$O$27,14,TRUE)</f>
        <v>Daughter</v>
      </c>
      <c r="AT50" s="43" t="str">
        <f>VLOOKUP([1]Sheet6!AP41,[1]DataTable2!$B$3:$O$27,14,TRUE)</f>
        <v>Daughter</v>
      </c>
      <c r="AU50" s="44" t="str">
        <f>VLOOKUP([1]Sheet6!AQ41,[1]DataTable2!$B$3:$O$27,14,TRUE)</f>
        <v>Daughter</v>
      </c>
      <c r="AV50" s="43" t="str">
        <f>VLOOKUP([1]Sheet6!AR41,[1]DataTable2!$B$3:$O$27,14,TRUE)</f>
        <v>Daughter</v>
      </c>
      <c r="AW50" s="44" t="str">
        <f>VLOOKUP([1]Sheet6!AS41,[1]DataTable2!$B$3:$O$27,14,TRUE)</f>
        <v>Daughter</v>
      </c>
      <c r="AX50" s="43" t="str">
        <f>VLOOKUP([1]Sheet6!AT41,[1]DataTable2!$B$3:$O$27,14,TRUE)</f>
        <v>Daughter</v>
      </c>
      <c r="AY50" s="44" t="str">
        <f>VLOOKUP([1]Sheet6!AU41,[1]DataTable2!$B$3:$O$27,14,TRUE)</f>
        <v>Daughter</v>
      </c>
      <c r="AZ50" s="43" t="str">
        <f>VLOOKUP([1]Sheet6!AV41,[1]DataTable2!$B$3:$O$27,14,TRUE)</f>
        <v>Daughter</v>
      </c>
      <c r="BA50" s="44" t="str">
        <f>VLOOKUP([1]Sheet6!AW41,[1]DataTable2!$B$3:$O$27,14,TRUE)</f>
        <v>Daughter</v>
      </c>
      <c r="BB50" s="43" t="str">
        <f>VLOOKUP([1]Sheet6!AX41,[1]DataTable2!$B$3:$O$27,14,TRUE)</f>
        <v>Daughter</v>
      </c>
      <c r="BC50" s="44" t="str">
        <f>VLOOKUP([1]Sheet6!AY41,[1]DataTable2!$B$3:$O$27,14,TRUE)</f>
        <v>Daughter</v>
      </c>
      <c r="BD50" s="43" t="str">
        <f>VLOOKUP([1]Sheet6!AZ41,[1]DataTable2!$B$3:$O$27,14,TRUE)</f>
        <v>Daughter</v>
      </c>
      <c r="BE50" s="44" t="str">
        <f>VLOOKUP([1]Sheet6!BA41,[1]DataTable2!$B$3:$O$27,14,TRUE)</f>
        <v>Daughter</v>
      </c>
      <c r="BF50" s="43" t="str">
        <f>VLOOKUP([1]Sheet6!BB41,[1]DataTable2!$B$3:$O$27,14,TRUE)</f>
        <v>Daughter</v>
      </c>
      <c r="BG50" s="44" t="str">
        <f>VLOOKUP([1]Sheet6!BC41,[1]DataTable2!$B$3:$O$27,14,TRUE)</f>
        <v>Daughter</v>
      </c>
      <c r="BH50" s="43" t="str">
        <f>VLOOKUP([1]Sheet6!BD41,[1]DataTable2!$B$3:$O$27,14,TRUE)</f>
        <v>Daughter</v>
      </c>
      <c r="BI50" s="44" t="str">
        <f>VLOOKUP([1]Sheet6!BE41,[1]DataTable2!$B$3:$O$27,14,TRUE)</f>
        <v>Daughter</v>
      </c>
      <c r="BJ50" s="43" t="str">
        <f>VLOOKUP([1]Sheet6!BF41,[1]DataTable2!$B$3:$O$27,14,TRUE)</f>
        <v>Daughter</v>
      </c>
      <c r="BK50" s="44" t="str">
        <f>VLOOKUP([1]Sheet6!BG41,[1]DataTable2!$B$3:$O$27,14,TRUE)</f>
        <v>Daughter</v>
      </c>
      <c r="BL50" s="43" t="str">
        <f>VLOOKUP([1]Sheet6!BH41,[1]DataTable2!$B$3:$O$27,14,TRUE)</f>
        <v>Daughter</v>
      </c>
      <c r="BM50" s="44" t="str">
        <f>VLOOKUP([1]Sheet6!BI41,[1]DataTable2!$B$3:$O$27,14,TRUE)</f>
        <v>Daughter</v>
      </c>
      <c r="BN50" s="43" t="str">
        <f>VLOOKUP([1]Sheet6!BJ41,[1]DataTable2!$B$3:$O$27,14,TRUE)</f>
        <v>Daughter</v>
      </c>
      <c r="BO50" s="44" t="str">
        <f>VLOOKUP([1]Sheet6!BK41,[1]DataTable2!$B$3:$O$27,14,TRUE)</f>
        <v>Daughter</v>
      </c>
      <c r="BP50" s="43" t="str">
        <f>VLOOKUP([1]Sheet6!BL41,[1]DataTable2!$B$3:$O$27,14,TRUE)</f>
        <v>Daughter</v>
      </c>
      <c r="BQ50" s="44" t="str">
        <f>VLOOKUP([1]Sheet6!BM41,[1]DataTable2!$B$3:$O$27,14,TRUE)</f>
        <v>Daughter</v>
      </c>
      <c r="BR50" s="43" t="str">
        <f>VLOOKUP([1]Sheet6!BN41,[1]DataTable2!$B$3:$O$27,14,TRUE)</f>
        <v>Daughter</v>
      </c>
      <c r="BS50" s="44" t="str">
        <f>VLOOKUP([1]Sheet6!BO41,[1]DataTable2!$B$3:$O$27,14,TRUE)</f>
        <v>Daughter</v>
      </c>
      <c r="BT50" s="43" t="str">
        <f>VLOOKUP([1]Sheet6!BP41,[1]DataTable2!$B$3:$O$27,14,TRUE)</f>
        <v>Daughter</v>
      </c>
      <c r="BU50" s="44" t="str">
        <f>VLOOKUP([1]Sheet6!BQ41,[1]DataTable2!$B$3:$O$27,14,TRUE)</f>
        <v>Daughter</v>
      </c>
      <c r="BV50" s="43" t="str">
        <f>VLOOKUP([1]Sheet6!BR41,[1]DataTable2!$B$3:$O$27,14,TRUE)</f>
        <v>Daughter</v>
      </c>
      <c r="BW50" s="44" t="str">
        <f>VLOOKUP([1]Sheet6!BS41,[1]DataTable2!$B$3:$O$27,14,TRUE)</f>
        <v>Daughter</v>
      </c>
      <c r="BX50" s="109" t="str">
        <f>VLOOKUP([1]Sheet6!BT41,[1]DataTable2!$B$3:$O$27,14,TRUE)</f>
        <v>Daughter</v>
      </c>
      <c r="BY50" s="44" t="str">
        <f>VLOOKUP([1]Sheet6!BU41,[1]DataTable2!$B$3:$O$27,14,TRUE)</f>
        <v>Daughter</v>
      </c>
      <c r="BZ50" s="43" t="str">
        <f>VLOOKUP([1]Sheet6!BV41,[1]DataTable2!$B$3:$O$27,14,TRUE)</f>
        <v>Daughter</v>
      </c>
      <c r="CA50" s="44" t="str">
        <f>VLOOKUP([1]Sheet6!BW41,[1]DataTable2!$B$3:$O$27,14,TRUE)</f>
        <v>Daughter</v>
      </c>
      <c r="CB50" s="43" t="str">
        <f>VLOOKUP([1]Sheet6!BX41,[1]DataTable2!$B$3:$O$27,14,TRUE)</f>
        <v>Daughter</v>
      </c>
      <c r="CC50" s="44" t="str">
        <f>VLOOKUP([1]Sheet6!BY41,[1]DataTable2!$B$3:$O$27,14,TRUE)</f>
        <v>Daughter</v>
      </c>
      <c r="CD50" s="43" t="str">
        <f>VLOOKUP([1]Sheet6!BZ41,[1]DataTable2!$B$3:$O$27,14,TRUE)</f>
        <v>Daughter</v>
      </c>
      <c r="CE50" s="44" t="str">
        <f>VLOOKUP([1]Sheet6!CA41,[1]DataTable2!$B$3:$O$27,14,TRUE)</f>
        <v>Daughter</v>
      </c>
      <c r="CF50" s="43" t="str">
        <f>VLOOKUP([1]Sheet6!CB41,[1]DataTable2!$B$3:$O$27,14,TRUE)</f>
        <v>Daughter</v>
      </c>
    </row>
    <row r="51" spans="2:84" x14ac:dyDescent="0.25">
      <c r="B51" s="116"/>
      <c r="C51" s="85"/>
      <c r="D51" s="45"/>
      <c r="E51" s="43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43"/>
      <c r="S51" s="44"/>
      <c r="T51" s="43"/>
      <c r="U51" s="44"/>
      <c r="V51" s="43"/>
      <c r="W51" s="44"/>
      <c r="X51" s="43"/>
      <c r="Y51" s="44"/>
      <c r="Z51" s="43"/>
      <c r="AA51" s="44"/>
      <c r="AB51" s="43"/>
      <c r="AC51" s="44"/>
      <c r="AD51" s="43"/>
      <c r="AE51" s="44"/>
      <c r="AF51" s="43"/>
      <c r="AG51" s="44"/>
      <c r="AH51" s="43"/>
      <c r="AI51" s="44"/>
      <c r="AJ51" s="43"/>
      <c r="AK51" s="44"/>
      <c r="AL51" s="43"/>
      <c r="AM51" s="44"/>
      <c r="AN51" s="43"/>
      <c r="AO51" s="44"/>
      <c r="AP51" s="43"/>
      <c r="AQ51" s="44"/>
      <c r="AR51" s="43"/>
      <c r="AS51" s="44"/>
      <c r="AT51" s="43"/>
      <c r="AU51" s="44"/>
      <c r="AV51" s="43"/>
      <c r="AW51" s="44"/>
      <c r="AX51" s="43"/>
      <c r="AY51" s="44"/>
      <c r="AZ51" s="43"/>
      <c r="BA51" s="44"/>
      <c r="BB51" s="43"/>
      <c r="BC51" s="44"/>
      <c r="BD51" s="43"/>
      <c r="BE51" s="44"/>
      <c r="BF51" s="43"/>
      <c r="BG51" s="44"/>
      <c r="BH51" s="43"/>
      <c r="BI51" s="44"/>
      <c r="BJ51" s="43"/>
      <c r="BK51" s="44"/>
      <c r="BL51" s="43"/>
      <c r="BM51" s="44"/>
      <c r="BN51" s="43"/>
      <c r="BO51" s="44"/>
      <c r="BP51" s="43"/>
      <c r="BQ51" s="44"/>
      <c r="BR51" s="43"/>
      <c r="BS51" s="44"/>
      <c r="BT51" s="43"/>
      <c r="BU51" s="44"/>
      <c r="BV51" s="43"/>
      <c r="BW51" s="44"/>
      <c r="BX51" s="43"/>
      <c r="BY51" s="44"/>
      <c r="BZ51" s="43"/>
      <c r="CA51" s="44"/>
      <c r="CB51" s="43"/>
      <c r="CC51" s="44"/>
      <c r="CD51" s="43"/>
      <c r="CE51" s="44"/>
      <c r="CF51" s="43"/>
    </row>
    <row r="52" spans="2:84" ht="15.75" thickBot="1" x14ac:dyDescent="0.3">
      <c r="B52" s="117"/>
      <c r="C52" s="87"/>
      <c r="D52" s="42"/>
      <c r="E52" s="40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40"/>
      <c r="AQ52" s="41"/>
      <c r="AR52" s="40"/>
      <c r="AS52" s="41"/>
      <c r="AT52" s="40"/>
      <c r="AU52" s="41"/>
      <c r="AV52" s="40"/>
      <c r="AW52" s="41"/>
      <c r="AX52" s="40"/>
      <c r="AY52" s="41"/>
      <c r="AZ52" s="40"/>
      <c r="BA52" s="41"/>
      <c r="BB52" s="40"/>
      <c r="BC52" s="41"/>
      <c r="BD52" s="40"/>
      <c r="BE52" s="41"/>
      <c r="BF52" s="40"/>
      <c r="BG52" s="41"/>
      <c r="BH52" s="40"/>
      <c r="BI52" s="41"/>
      <c r="BJ52" s="40"/>
      <c r="BK52" s="41"/>
      <c r="BL52" s="40"/>
      <c r="BM52" s="41"/>
      <c r="BN52" s="40"/>
      <c r="BO52" s="41"/>
      <c r="BP52" s="40"/>
      <c r="BQ52" s="41"/>
      <c r="BR52" s="40"/>
      <c r="BS52" s="41"/>
      <c r="BT52" s="40"/>
      <c r="BU52" s="41"/>
      <c r="BV52" s="40"/>
      <c r="BW52" s="41"/>
      <c r="BX52" s="40"/>
      <c r="BY52" s="41"/>
      <c r="BZ52" s="40"/>
      <c r="CA52" s="41"/>
      <c r="CB52" s="40"/>
      <c r="CC52" s="41"/>
      <c r="CD52" s="40"/>
      <c r="CE52" s="41"/>
      <c r="CF52" s="40"/>
    </row>
  </sheetData>
  <mergeCells count="6">
    <mergeCell ref="C16:D16"/>
    <mergeCell ref="C7:C14"/>
    <mergeCell ref="B17:B52"/>
    <mergeCell ref="B3:B5"/>
    <mergeCell ref="B7:B14"/>
    <mergeCell ref="C3:C5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D171-D603-4B9A-BED9-79C178E38E68}">
  <dimension ref="B1:U404"/>
  <sheetViews>
    <sheetView topLeftCell="A301" workbookViewId="0">
      <selection activeCell="C330" sqref="C330:C334"/>
    </sheetView>
  </sheetViews>
  <sheetFormatPr defaultRowHeight="15" x14ac:dyDescent="0.25"/>
  <cols>
    <col min="2" max="2" width="56.42578125" customWidth="1"/>
    <col min="3" max="3" width="25.28515625" customWidth="1"/>
    <col min="4" max="4" width="17.7109375" customWidth="1"/>
    <col min="5" max="5" width="15" customWidth="1"/>
    <col min="6" max="6" width="10.140625" customWidth="1"/>
    <col min="7" max="7" width="17" customWidth="1"/>
    <col min="8" max="8" width="23.42578125" customWidth="1"/>
    <col min="9" max="9" width="10.7109375" customWidth="1"/>
    <col min="10" max="11" width="13.5703125" customWidth="1"/>
    <col min="12" max="12" width="12.140625" customWidth="1"/>
    <col min="13" max="13" width="14.85546875" customWidth="1"/>
    <col min="14" max="14" width="12.85546875" customWidth="1"/>
    <col min="15" max="15" width="12.5703125" customWidth="1"/>
    <col min="17" max="17" width="12.140625" customWidth="1"/>
    <col min="18" max="18" width="26.42578125" customWidth="1"/>
    <col min="20" max="20" width="9.140625" style="1"/>
    <col min="21" max="21" width="12.28515625" customWidth="1"/>
  </cols>
  <sheetData>
    <row r="1" spans="2:21" ht="15.75" thickBot="1" x14ac:dyDescent="0.3"/>
    <row r="2" spans="2:21" ht="15.75" thickBot="1" x14ac:dyDescent="0.3">
      <c r="B2" s="126"/>
      <c r="C2" s="126"/>
      <c r="D2" s="134" t="s">
        <v>230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137" t="s">
        <v>231</v>
      </c>
      <c r="Q2" s="137"/>
      <c r="R2" s="137"/>
      <c r="S2" s="137"/>
      <c r="T2" s="137"/>
      <c r="U2" s="138"/>
    </row>
    <row r="3" spans="2:21" ht="15.75" thickBot="1" x14ac:dyDescent="0.3">
      <c r="B3" s="127"/>
      <c r="C3" s="127"/>
      <c r="D3" s="139" t="s">
        <v>353</v>
      </c>
      <c r="E3" s="140"/>
      <c r="F3" s="140"/>
      <c r="G3" s="141"/>
      <c r="H3" s="142" t="s">
        <v>354</v>
      </c>
      <c r="I3" s="143"/>
      <c r="J3" s="143"/>
      <c r="K3" s="143"/>
      <c r="L3" s="143"/>
      <c r="M3" s="143"/>
      <c r="N3" s="143"/>
      <c r="O3" s="144"/>
      <c r="P3" s="145" t="s">
        <v>355</v>
      </c>
      <c r="Q3" s="146"/>
      <c r="R3" s="146"/>
      <c r="S3" s="146"/>
      <c r="T3" s="146"/>
      <c r="U3" s="147"/>
    </row>
    <row r="4" spans="2:21" ht="15.75" thickBot="1" x14ac:dyDescent="0.3">
      <c r="B4" s="75" t="s">
        <v>103</v>
      </c>
      <c r="C4" s="75" t="s">
        <v>102</v>
      </c>
      <c r="D4" s="75" t="s">
        <v>4</v>
      </c>
      <c r="E4" s="75" t="s">
        <v>2</v>
      </c>
      <c r="F4" s="75" t="s">
        <v>1</v>
      </c>
      <c r="G4" s="75" t="s">
        <v>12</v>
      </c>
      <c r="H4" s="75" t="s">
        <v>3</v>
      </c>
      <c r="I4" s="75" t="s">
        <v>11</v>
      </c>
      <c r="J4" s="75" t="s">
        <v>10</v>
      </c>
      <c r="K4" s="75" t="s">
        <v>9</v>
      </c>
      <c r="L4" s="75" t="s">
        <v>8</v>
      </c>
      <c r="M4" s="75" t="s">
        <v>7</v>
      </c>
      <c r="N4" s="75" t="s">
        <v>6</v>
      </c>
      <c r="O4" s="75" t="s">
        <v>5</v>
      </c>
      <c r="P4" s="75"/>
      <c r="Q4" s="75" t="s">
        <v>4</v>
      </c>
      <c r="R4" s="75" t="s">
        <v>3</v>
      </c>
      <c r="S4" s="75" t="s">
        <v>2</v>
      </c>
      <c r="T4" s="75" t="s">
        <v>1</v>
      </c>
      <c r="U4" s="75" t="s">
        <v>0</v>
      </c>
    </row>
    <row r="5" spans="2:21" x14ac:dyDescent="0.25">
      <c r="B5" s="163" t="str">
        <f>[1]Sheet2!$E2</f>
        <v>Pacifica Hospital of the Valley</v>
      </c>
      <c r="C5" s="120" t="s">
        <v>188</v>
      </c>
      <c r="D5" s="120" t="str">
        <f>[1]Sheet2!$E4</f>
        <v>Jose</v>
      </c>
      <c r="E5" s="120" t="str">
        <f>[1]Sheet2!$E5</f>
        <v>Male</v>
      </c>
      <c r="F5" s="120">
        <f>[1]Sheet2!$E6</f>
        <v>46</v>
      </c>
      <c r="G5" s="120" t="s">
        <v>20</v>
      </c>
      <c r="H5" s="120" t="str">
        <f>[1]Sheet2!$E8</f>
        <v>Adams</v>
      </c>
      <c r="I5" s="160">
        <f>[1]Sheet2!$E9</f>
        <v>27947</v>
      </c>
      <c r="J5" s="120" t="str">
        <f>[1]Sheet2!$E10</f>
        <v>Hazel</v>
      </c>
      <c r="K5" s="120" t="str">
        <f>[1]Sheet2!$E11</f>
        <v>White</v>
      </c>
      <c r="L5" s="120" t="str">
        <f>[1]Sheet2!$E12</f>
        <v>5'11"</v>
      </c>
      <c r="M5" s="120" t="str">
        <f>[1]Sheet2!$E13</f>
        <v>155 lbs</v>
      </c>
      <c r="N5" s="120" t="str">
        <f>[1]Sheet2!$E14</f>
        <v>English</v>
      </c>
      <c r="O5" s="151" t="str">
        <f>[1]Sheet2!$E15</f>
        <v>Black</v>
      </c>
      <c r="P5" s="21">
        <v>1</v>
      </c>
      <c r="Q5" s="20" t="str">
        <f>[1]Sheet2!CE17</f>
        <v>Judith</v>
      </c>
      <c r="R5" s="20" t="str">
        <f>[1]Sheet2!CE18</f>
        <v>Adams</v>
      </c>
      <c r="S5" s="20" t="str">
        <f>[1]Sheet2!CE19</f>
        <v>Female</v>
      </c>
      <c r="T5" s="19">
        <f>[1]Sheet2!CE20</f>
        <v>44</v>
      </c>
      <c r="U5" s="18" t="str">
        <f>[1]Sheet2!CE21</f>
        <v>Wife</v>
      </c>
    </row>
    <row r="6" spans="2:21" x14ac:dyDescent="0.25">
      <c r="B6" s="164"/>
      <c r="C6" s="121"/>
      <c r="D6" s="121"/>
      <c r="E6" s="121"/>
      <c r="F6" s="121"/>
      <c r="G6" s="121"/>
      <c r="H6" s="121"/>
      <c r="I6" s="161"/>
      <c r="J6" s="121"/>
      <c r="K6" s="121"/>
      <c r="L6" s="121"/>
      <c r="M6" s="121"/>
      <c r="N6" s="121"/>
      <c r="O6" s="152"/>
      <c r="P6" s="17">
        <v>2</v>
      </c>
      <c r="Q6" s="16" t="str">
        <f>[1]Sheet2!BT24</f>
        <v>Aaron</v>
      </c>
      <c r="R6" s="16" t="str">
        <f>[1]Sheet2!BT25</f>
        <v>Adams</v>
      </c>
      <c r="S6" s="16" t="str">
        <f>[1]Sheet2!BT26</f>
        <v>Male</v>
      </c>
      <c r="T6" s="15">
        <f>[1]Sheet2!BT27</f>
        <v>78</v>
      </c>
      <c r="U6" s="14" t="str">
        <f>[1]Sheet2!BT28</f>
        <v>Father</v>
      </c>
    </row>
    <row r="7" spans="2:21" x14ac:dyDescent="0.25">
      <c r="B7" s="164"/>
      <c r="C7" s="121"/>
      <c r="D7" s="121"/>
      <c r="E7" s="121"/>
      <c r="F7" s="121"/>
      <c r="G7" s="121"/>
      <c r="H7" s="121"/>
      <c r="I7" s="161"/>
      <c r="J7" s="121"/>
      <c r="K7" s="121"/>
      <c r="L7" s="121"/>
      <c r="M7" s="121"/>
      <c r="N7" s="121"/>
      <c r="O7" s="152"/>
      <c r="P7" s="17">
        <v>3</v>
      </c>
      <c r="Q7" s="16" t="str">
        <f>[1]Sheet2!BC31</f>
        <v>Rose</v>
      </c>
      <c r="R7" s="16" t="str">
        <f>[1]Sheet2!BC32</f>
        <v>Adams</v>
      </c>
      <c r="S7" s="16" t="str">
        <f>[1]Sheet2!BC33</f>
        <v>Female</v>
      </c>
      <c r="T7" s="15">
        <f>[1]Sheet2!BC34</f>
        <v>70</v>
      </c>
      <c r="U7" s="14" t="str">
        <f>[1]Sheet2!BC35</f>
        <v>Mother</v>
      </c>
    </row>
    <row r="8" spans="2:21" x14ac:dyDescent="0.25">
      <c r="B8" s="164"/>
      <c r="C8" s="121"/>
      <c r="D8" s="121"/>
      <c r="E8" s="121"/>
      <c r="F8" s="121"/>
      <c r="G8" s="121"/>
      <c r="H8" s="121"/>
      <c r="I8" s="161"/>
      <c r="J8" s="121"/>
      <c r="K8" s="121"/>
      <c r="L8" s="121"/>
      <c r="M8" s="121"/>
      <c r="N8" s="121"/>
      <c r="O8" s="152"/>
      <c r="P8" s="17">
        <v>4</v>
      </c>
      <c r="Q8" s="16" t="str">
        <f>[1]Sheet2!AM39</f>
        <v>Gary</v>
      </c>
      <c r="R8" s="16" t="str">
        <f>[1]Sheet2!AM40</f>
        <v>Adams</v>
      </c>
      <c r="S8" s="16" t="str">
        <f>[1]Sheet2!AM41</f>
        <v>Male</v>
      </c>
      <c r="T8" s="15">
        <f>[1]Sheet2!AM42</f>
        <v>22</v>
      </c>
      <c r="U8" s="14" t="str">
        <f>[1]Sheet2!AM43</f>
        <v>Son</v>
      </c>
    </row>
    <row r="9" spans="2:21" ht="15.75" thickBot="1" x14ac:dyDescent="0.3">
      <c r="B9" s="165"/>
      <c r="C9" s="122"/>
      <c r="D9" s="122"/>
      <c r="E9" s="122"/>
      <c r="F9" s="122"/>
      <c r="G9" s="122"/>
      <c r="H9" s="122"/>
      <c r="I9" s="162"/>
      <c r="J9" s="122"/>
      <c r="K9" s="122"/>
      <c r="L9" s="122"/>
      <c r="M9" s="122"/>
      <c r="N9" s="122"/>
      <c r="O9" s="153"/>
      <c r="P9" s="32">
        <v>5</v>
      </c>
      <c r="Q9" s="30" t="str">
        <f>[1]Sheet2!BX47</f>
        <v>Teresa</v>
      </c>
      <c r="R9" s="30" t="str">
        <f>[1]Sheet2!BX48</f>
        <v>Adams</v>
      </c>
      <c r="S9" s="30" t="str">
        <f>[1]Sheet2!BX49</f>
        <v>Female</v>
      </c>
      <c r="T9" s="38">
        <f>[1]Sheet2!BX50</f>
        <v>21</v>
      </c>
      <c r="U9" s="39" t="str">
        <f>[1]Sheet2!BX51</f>
        <v>Daughter</v>
      </c>
    </row>
    <row r="10" spans="2:21" x14ac:dyDescent="0.25">
      <c r="B10" s="154" t="str">
        <f>[1]Sheet2!$F2</f>
        <v>Dignity Health - Northridge Hospital Medical Center</v>
      </c>
      <c r="C10" s="123" t="s">
        <v>135</v>
      </c>
      <c r="D10" s="131" t="str">
        <f>[1]Sheet2!F4</f>
        <v>James</v>
      </c>
      <c r="E10" s="131" t="str">
        <f>[1]Sheet2!G5</f>
        <v>Male</v>
      </c>
      <c r="F10" s="131">
        <f>[1]Sheet2!H6</f>
        <v>50</v>
      </c>
      <c r="G10" s="131" t="s">
        <v>21</v>
      </c>
      <c r="H10" s="131" t="str">
        <f>[1]Sheet2!F8</f>
        <v>Ascott</v>
      </c>
      <c r="I10" s="157">
        <f>[1]Sheet2!K9</f>
        <v>26271</v>
      </c>
      <c r="J10" s="131" t="str">
        <f>[1]Sheet2!L10</f>
        <v>Grey</v>
      </c>
      <c r="K10" s="131" t="str">
        <f>[1]Sheet2!M11</f>
        <v>Black</v>
      </c>
      <c r="L10" s="131" t="str">
        <f>[1]Sheet2!N12</f>
        <v>6'6"</v>
      </c>
      <c r="M10" s="131" t="str">
        <f>[1]Sheet2!O13</f>
        <v>160 lbs</v>
      </c>
      <c r="N10" s="131" t="str">
        <f>[1]Sheet2!P14</f>
        <v>Spanish</v>
      </c>
      <c r="O10" s="148" t="str">
        <f>[1]Sheet2!Q15</f>
        <v>Asian</v>
      </c>
      <c r="P10" s="29">
        <v>1</v>
      </c>
      <c r="Q10" s="28" t="str">
        <f>[1]Sheet2!AW17</f>
        <v>Jennifer</v>
      </c>
      <c r="R10" s="28" t="str">
        <f>[1]Sheet2!AW18</f>
        <v>Ascott</v>
      </c>
      <c r="S10" s="28" t="str">
        <f>[1]Sheet2!AW19</f>
        <v>Female</v>
      </c>
      <c r="T10" s="27">
        <f>[1]Sheet2!AW20</f>
        <v>48</v>
      </c>
      <c r="U10" s="26" t="str">
        <f>[1]Sheet2!AW21</f>
        <v>Wife</v>
      </c>
    </row>
    <row r="11" spans="2:21" x14ac:dyDescent="0.25">
      <c r="B11" s="155"/>
      <c r="C11" s="124"/>
      <c r="D11" s="132"/>
      <c r="E11" s="132"/>
      <c r="F11" s="132"/>
      <c r="G11" s="132"/>
      <c r="H11" s="132"/>
      <c r="I11" s="158"/>
      <c r="J11" s="132"/>
      <c r="K11" s="132"/>
      <c r="L11" s="132"/>
      <c r="M11" s="132"/>
      <c r="N11" s="132"/>
      <c r="O11" s="149"/>
      <c r="P11" s="9">
        <v>2</v>
      </c>
      <c r="Q11" s="8" t="str">
        <f>[1]Sheet2!BI24</f>
        <v>Willie</v>
      </c>
      <c r="R11" s="8" t="str">
        <f>[1]Sheet2!BI25</f>
        <v>Ascott</v>
      </c>
      <c r="S11" s="8" t="str">
        <f>[1]Sheet2!BI26</f>
        <v>Male</v>
      </c>
      <c r="T11" s="7">
        <f>[1]Sheet2!BI27</f>
        <v>71</v>
      </c>
      <c r="U11" s="6" t="str">
        <f>[1]Sheet2!BI28</f>
        <v>Father</v>
      </c>
    </row>
    <row r="12" spans="2:21" x14ac:dyDescent="0.25">
      <c r="B12" s="155"/>
      <c r="C12" s="124"/>
      <c r="D12" s="132"/>
      <c r="E12" s="132"/>
      <c r="F12" s="132"/>
      <c r="G12" s="132"/>
      <c r="H12" s="132"/>
      <c r="I12" s="158"/>
      <c r="J12" s="132"/>
      <c r="K12" s="132"/>
      <c r="L12" s="132"/>
      <c r="M12" s="132"/>
      <c r="N12" s="132"/>
      <c r="O12" s="149"/>
      <c r="P12" s="9">
        <v>3</v>
      </c>
      <c r="Q12" s="8" t="str">
        <f>[1]Sheet2!BQ31</f>
        <v>Susan</v>
      </c>
      <c r="R12" s="8" t="str">
        <f>[1]Sheet2!BQ32</f>
        <v>Ascott</v>
      </c>
      <c r="S12" s="8" t="str">
        <f>[1]Sheet2!BQ33</f>
        <v>Female</v>
      </c>
      <c r="T12" s="7">
        <f>[1]Sheet2!BQ34</f>
        <v>77</v>
      </c>
      <c r="U12" s="6" t="str">
        <f>[1]Sheet2!BQ35</f>
        <v>Mother</v>
      </c>
    </row>
    <row r="13" spans="2:21" x14ac:dyDescent="0.25">
      <c r="B13" s="155"/>
      <c r="C13" s="124"/>
      <c r="D13" s="132"/>
      <c r="E13" s="132"/>
      <c r="F13" s="132"/>
      <c r="G13" s="132"/>
      <c r="H13" s="132"/>
      <c r="I13" s="158"/>
      <c r="J13" s="132"/>
      <c r="K13" s="132"/>
      <c r="L13" s="132"/>
      <c r="M13" s="132"/>
      <c r="N13" s="132"/>
      <c r="O13" s="149"/>
      <c r="P13" s="9">
        <v>4</v>
      </c>
      <c r="Q13" s="8" t="str">
        <f>[1]Sheet2!BI39</f>
        <v>David</v>
      </c>
      <c r="R13" s="8" t="str">
        <f>[1]Sheet2!BI40</f>
        <v>Ascott</v>
      </c>
      <c r="S13" s="8" t="str">
        <f>[1]Sheet2!BI41</f>
        <v>Male</v>
      </c>
      <c r="T13" s="7">
        <f>[1]Sheet2!BI42</f>
        <v>23</v>
      </c>
      <c r="U13" s="6" t="str">
        <f>[1]Sheet2!BI43</f>
        <v>Son</v>
      </c>
    </row>
    <row r="14" spans="2:21" ht="15.75" thickBot="1" x14ac:dyDescent="0.3">
      <c r="B14" s="156"/>
      <c r="C14" s="125"/>
      <c r="D14" s="133"/>
      <c r="E14" s="133"/>
      <c r="F14" s="133"/>
      <c r="G14" s="133"/>
      <c r="H14" s="133"/>
      <c r="I14" s="159"/>
      <c r="J14" s="133"/>
      <c r="K14" s="133"/>
      <c r="L14" s="133"/>
      <c r="M14" s="133"/>
      <c r="N14" s="133"/>
      <c r="O14" s="150"/>
      <c r="P14" s="25">
        <v>5</v>
      </c>
      <c r="Q14" s="24" t="str">
        <f>[1]Sheet2!BU47</f>
        <v>Evelyn</v>
      </c>
      <c r="R14" s="24" t="str">
        <f>[1]Sheet2!BU48</f>
        <v>Ascott</v>
      </c>
      <c r="S14" s="24" t="str">
        <f>[1]Sheet2!BU49</f>
        <v>Female</v>
      </c>
      <c r="T14" s="23">
        <f>[1]Sheet2!BU50</f>
        <v>24</v>
      </c>
      <c r="U14" s="22" t="str">
        <f>[1]Sheet2!BU51</f>
        <v>Daughter</v>
      </c>
    </row>
    <row r="15" spans="2:21" x14ac:dyDescent="0.25">
      <c r="B15" s="163" t="str">
        <f>[1]Sheet2!$G2</f>
        <v>Kindred Hospital San Gabriel Valley</v>
      </c>
      <c r="C15" s="120" t="s">
        <v>162</v>
      </c>
      <c r="D15" s="120" t="str">
        <f>[1]Sheet2!$G4</f>
        <v>Steven</v>
      </c>
      <c r="E15" s="120" t="str">
        <f>[1]Sheet2!$G5</f>
        <v>Male</v>
      </c>
      <c r="F15" s="120">
        <f>[1]Sheet2!$G6</f>
        <v>51</v>
      </c>
      <c r="G15" s="120" t="s">
        <v>22</v>
      </c>
      <c r="H15" s="120" t="str">
        <f>[1]Sheet2!$G8</f>
        <v>Ayscough</v>
      </c>
      <c r="I15" s="160">
        <f>[1]Sheet2!$G9</f>
        <v>26161</v>
      </c>
      <c r="J15" s="120" t="str">
        <f>[1]Sheet2!$G10</f>
        <v>Green</v>
      </c>
      <c r="K15" s="120" t="str">
        <f>[1]Sheet2!$G11</f>
        <v>Red</v>
      </c>
      <c r="L15" s="120" t="str">
        <f>[1]Sheet2!$G12</f>
        <v>5'2"</v>
      </c>
      <c r="M15" s="120" t="str">
        <f>[1]Sheet2!$G13</f>
        <v>110 lbs</v>
      </c>
      <c r="N15" s="120" t="str">
        <f>[1]Sheet2!$G14</f>
        <v>English</v>
      </c>
      <c r="O15" s="151" t="str">
        <f>[1]Sheet2!$G15</f>
        <v>White</v>
      </c>
      <c r="P15" s="21">
        <v>1</v>
      </c>
      <c r="Q15" s="20" t="str">
        <f>[1]Sheet2!AG17</f>
        <v>Julie</v>
      </c>
      <c r="R15" s="20" t="str">
        <f>[1]Sheet2!AG18</f>
        <v>Ayscough</v>
      </c>
      <c r="S15" s="20" t="str">
        <f>[1]Sheet2!AG19</f>
        <v>Female</v>
      </c>
      <c r="T15" s="19">
        <f>[1]Sheet2!AG20</f>
        <v>51</v>
      </c>
      <c r="U15" s="18" t="str">
        <f>[1]Sheet2!AG21</f>
        <v>Wife</v>
      </c>
    </row>
    <row r="16" spans="2:21" ht="15" customHeight="1" x14ac:dyDescent="0.25">
      <c r="B16" s="164"/>
      <c r="C16" s="121"/>
      <c r="D16" s="121"/>
      <c r="E16" s="121"/>
      <c r="F16" s="121"/>
      <c r="G16" s="121"/>
      <c r="H16" s="121"/>
      <c r="I16" s="161"/>
      <c r="J16" s="121"/>
      <c r="K16" s="121"/>
      <c r="L16" s="121"/>
      <c r="M16" s="121"/>
      <c r="N16" s="121"/>
      <c r="O16" s="152"/>
      <c r="P16" s="17">
        <v>2</v>
      </c>
      <c r="Q16" s="16" t="str">
        <f>[1]Sheet2!AT24</f>
        <v>Eric</v>
      </c>
      <c r="R16" s="16" t="str">
        <f>[1]Sheet2!AT25</f>
        <v>Ayscough</v>
      </c>
      <c r="S16" s="16" t="str">
        <f>[1]Sheet2!AT26</f>
        <v>Male</v>
      </c>
      <c r="T16" s="15">
        <f>[1]Sheet2!AT27</f>
        <v>69</v>
      </c>
      <c r="U16" s="14" t="str">
        <f>[1]Sheet2!AT28</f>
        <v>Father</v>
      </c>
    </row>
    <row r="17" spans="2:21" ht="15" customHeight="1" x14ac:dyDescent="0.25">
      <c r="B17" s="164"/>
      <c r="C17" s="121"/>
      <c r="D17" s="121"/>
      <c r="E17" s="121"/>
      <c r="F17" s="121"/>
      <c r="G17" s="121"/>
      <c r="H17" s="121"/>
      <c r="I17" s="161"/>
      <c r="J17" s="121"/>
      <c r="K17" s="121"/>
      <c r="L17" s="121"/>
      <c r="M17" s="121"/>
      <c r="N17" s="121"/>
      <c r="O17" s="152"/>
      <c r="P17" s="17">
        <v>3</v>
      </c>
      <c r="Q17" s="16" t="str">
        <f>[1]Sheet2!P31</f>
        <v>Donna</v>
      </c>
      <c r="R17" s="16" t="str">
        <f>[1]Sheet2!P32</f>
        <v>Ayscough</v>
      </c>
      <c r="S17" s="16" t="str">
        <f>[1]Sheet2!P33</f>
        <v>Female</v>
      </c>
      <c r="T17" s="15">
        <f>[1]Sheet2!P34</f>
        <v>76</v>
      </c>
      <c r="U17" s="14" t="str">
        <f>[1]Sheet2!P35</f>
        <v>Mother</v>
      </c>
    </row>
    <row r="18" spans="2:21" ht="15" customHeight="1" x14ac:dyDescent="0.25">
      <c r="B18" s="164"/>
      <c r="C18" s="121"/>
      <c r="D18" s="121"/>
      <c r="E18" s="121"/>
      <c r="F18" s="121"/>
      <c r="G18" s="121"/>
      <c r="H18" s="121"/>
      <c r="I18" s="161"/>
      <c r="J18" s="121"/>
      <c r="K18" s="121"/>
      <c r="L18" s="121"/>
      <c r="M18" s="121"/>
      <c r="N18" s="121"/>
      <c r="O18" s="152"/>
      <c r="P18" s="17">
        <v>4</v>
      </c>
      <c r="Q18" s="16" t="str">
        <f>[1]Sheet2!BX39</f>
        <v>Timothy</v>
      </c>
      <c r="R18" s="16" t="str">
        <f>[1]Sheet2!BX40</f>
        <v>Ayscough</v>
      </c>
      <c r="S18" s="16" t="str">
        <f>[1]Sheet2!BX41</f>
        <v>Male</v>
      </c>
      <c r="T18" s="15">
        <f>[1]Sheet2!BX42</f>
        <v>21</v>
      </c>
      <c r="U18" s="14" t="str">
        <f>[1]Sheet2!BX43</f>
        <v>Son</v>
      </c>
    </row>
    <row r="19" spans="2:21" ht="15" customHeight="1" thickBot="1" x14ac:dyDescent="0.3">
      <c r="B19" s="165"/>
      <c r="C19" s="122"/>
      <c r="D19" s="122"/>
      <c r="E19" s="122"/>
      <c r="F19" s="122"/>
      <c r="G19" s="122"/>
      <c r="H19" s="122"/>
      <c r="I19" s="162"/>
      <c r="J19" s="122"/>
      <c r="K19" s="122"/>
      <c r="L19" s="122"/>
      <c r="M19" s="122"/>
      <c r="N19" s="122"/>
      <c r="O19" s="153"/>
      <c r="P19" s="32">
        <v>5</v>
      </c>
      <c r="Q19" s="30" t="str">
        <f>[1]Sheet2!BI47</f>
        <v>Barbara</v>
      </c>
      <c r="R19" s="30" t="str">
        <f>[1]Sheet2!BI48</f>
        <v>Ayscough</v>
      </c>
      <c r="S19" s="30" t="str">
        <f>[1]Sheet2!BI49</f>
        <v>Female</v>
      </c>
      <c r="T19" s="38">
        <f>[1]Sheet2!BI50</f>
        <v>23</v>
      </c>
      <c r="U19" s="39" t="str">
        <f>[1]Sheet2!BI51</f>
        <v>Daughter</v>
      </c>
    </row>
    <row r="20" spans="2:21" x14ac:dyDescent="0.25">
      <c r="B20" s="154" t="str">
        <f>[1]Sheet2!$H2</f>
        <v>Valley Presbyterian Hospital</v>
      </c>
      <c r="C20" s="123" t="s">
        <v>225</v>
      </c>
      <c r="D20" s="131" t="str">
        <f>[1]Sheet2!$H4</f>
        <v>Jesse</v>
      </c>
      <c r="E20" s="131" t="str">
        <f>[1]Sheet2!$H5</f>
        <v>Male</v>
      </c>
      <c r="F20" s="131">
        <f>[1]Sheet2!$H6</f>
        <v>50</v>
      </c>
      <c r="G20" s="131" t="s">
        <v>23</v>
      </c>
      <c r="H20" s="131" t="str">
        <f>[1]Sheet2!$H8</f>
        <v>Bartlett</v>
      </c>
      <c r="I20" s="157">
        <f>[1]Sheet2!$H9</f>
        <v>26477</v>
      </c>
      <c r="J20" s="131" t="str">
        <f>[1]Sheet2!$H10</f>
        <v>Hazel</v>
      </c>
      <c r="K20" s="131" t="str">
        <f>[1]Sheet2!$H11</f>
        <v>Black</v>
      </c>
      <c r="L20" s="131" t="str">
        <f>[1]Sheet2!$H12</f>
        <v>6'4"</v>
      </c>
      <c r="M20" s="131" t="str">
        <f>[1]Sheet2!$H13</f>
        <v>180 lbs</v>
      </c>
      <c r="N20" s="131" t="str">
        <f>[1]Sheet2!$H14</f>
        <v>English</v>
      </c>
      <c r="O20" s="148" t="str">
        <f>[1]Sheet2!$H15</f>
        <v>Asian</v>
      </c>
      <c r="P20" s="29">
        <v>1</v>
      </c>
      <c r="Q20" s="28" t="str">
        <f>[1]Sheet2!$AJ17</f>
        <v>Rose</v>
      </c>
      <c r="R20" s="28" t="str">
        <f>[1]Sheet2!$AJ18</f>
        <v>Bartlett</v>
      </c>
      <c r="S20" s="28" t="str">
        <f>[1]Sheet2!$AJ19</f>
        <v>Female</v>
      </c>
      <c r="T20" s="27">
        <f>[1]Sheet2!$AJ20</f>
        <v>50</v>
      </c>
      <c r="U20" s="26" t="str">
        <f>[1]Sheet2!$AJ21</f>
        <v>Wife</v>
      </c>
    </row>
    <row r="21" spans="2:21" x14ac:dyDescent="0.25">
      <c r="B21" s="155"/>
      <c r="C21" s="124"/>
      <c r="D21" s="132"/>
      <c r="E21" s="132"/>
      <c r="F21" s="132"/>
      <c r="G21" s="132"/>
      <c r="H21" s="132"/>
      <c r="I21" s="158"/>
      <c r="J21" s="132"/>
      <c r="K21" s="132"/>
      <c r="L21" s="132"/>
      <c r="M21" s="132"/>
      <c r="N21" s="132"/>
      <c r="O21" s="149"/>
      <c r="P21" s="9">
        <v>2</v>
      </c>
      <c r="Q21" s="8" t="str">
        <f>[1]Sheet2!$BU24</f>
        <v>Roger</v>
      </c>
      <c r="R21" s="8" t="str">
        <f>[1]Sheet2!$BU25</f>
        <v>Bartlett</v>
      </c>
      <c r="S21" s="8" t="str">
        <f>[1]Sheet2!$BU26</f>
        <v>Male</v>
      </c>
      <c r="T21" s="36">
        <f>[1]Sheet2!$BU27</f>
        <v>75</v>
      </c>
      <c r="U21" s="6" t="str">
        <f>[1]Sheet2!$BU28</f>
        <v>Father</v>
      </c>
    </row>
    <row r="22" spans="2:21" x14ac:dyDescent="0.25">
      <c r="B22" s="155"/>
      <c r="C22" s="124"/>
      <c r="D22" s="132"/>
      <c r="E22" s="132"/>
      <c r="F22" s="132"/>
      <c r="G22" s="132"/>
      <c r="H22" s="132"/>
      <c r="I22" s="158"/>
      <c r="J22" s="132"/>
      <c r="K22" s="132"/>
      <c r="L22" s="132"/>
      <c r="M22" s="132"/>
      <c r="N22" s="132"/>
      <c r="O22" s="149"/>
      <c r="P22" s="9">
        <v>3</v>
      </c>
      <c r="Q22" s="8" t="str">
        <f>[1]Sheet2!$BM31</f>
        <v>Ruth</v>
      </c>
      <c r="R22" s="8" t="str">
        <f>[1]Sheet2!$BM32</f>
        <v>Bartlett</v>
      </c>
      <c r="S22" s="8" t="str">
        <f>[1]Sheet2!$BM33</f>
        <v>Female</v>
      </c>
      <c r="T22" s="36">
        <f>[1]Sheet2!$BM34</f>
        <v>77</v>
      </c>
      <c r="U22" s="6" t="str">
        <f>[1]Sheet2!$BM35</f>
        <v>Mother</v>
      </c>
    </row>
    <row r="23" spans="2:21" x14ac:dyDescent="0.25">
      <c r="B23" s="155"/>
      <c r="C23" s="124"/>
      <c r="D23" s="132"/>
      <c r="E23" s="132"/>
      <c r="F23" s="132"/>
      <c r="G23" s="132"/>
      <c r="H23" s="132"/>
      <c r="I23" s="158"/>
      <c r="J23" s="132"/>
      <c r="K23" s="132"/>
      <c r="L23" s="132"/>
      <c r="M23" s="132"/>
      <c r="N23" s="132"/>
      <c r="O23" s="149"/>
      <c r="P23" s="9">
        <v>4</v>
      </c>
      <c r="Q23" s="8" t="str">
        <f>[1]Sheet2!$P39</f>
        <v>Gary</v>
      </c>
      <c r="R23" s="8" t="str">
        <f>[1]Sheet2!$P40</f>
        <v>Bartlett</v>
      </c>
      <c r="S23" s="8" t="str">
        <f>[1]Sheet2!$P41</f>
        <v>Male</v>
      </c>
      <c r="T23" s="36">
        <f>[1]Sheet2!$P42</f>
        <v>22</v>
      </c>
      <c r="U23" s="6" t="str">
        <f>[1]Sheet2!$P43</f>
        <v>Son</v>
      </c>
    </row>
    <row r="24" spans="2:21" ht="15" customHeight="1" thickBot="1" x14ac:dyDescent="0.3">
      <c r="B24" s="156"/>
      <c r="C24" s="125"/>
      <c r="D24" s="133"/>
      <c r="E24" s="133"/>
      <c r="F24" s="133"/>
      <c r="G24" s="133"/>
      <c r="H24" s="133"/>
      <c r="I24" s="159"/>
      <c r="J24" s="133"/>
      <c r="K24" s="133"/>
      <c r="L24" s="133"/>
      <c r="M24" s="133"/>
      <c r="N24" s="133"/>
      <c r="O24" s="150"/>
      <c r="P24" s="25">
        <v>5</v>
      </c>
      <c r="Q24" s="24" t="str">
        <f>[1]Sheet2!$AS47</f>
        <v>Patricia</v>
      </c>
      <c r="R24" s="24" t="str">
        <f>[1]Sheet2!$AS48</f>
        <v>Bartlett</v>
      </c>
      <c r="S24" s="24" t="str">
        <f>[1]Sheet2!$AS49</f>
        <v>Female</v>
      </c>
      <c r="T24" s="35">
        <f>[1]Sheet2!$AS50</f>
        <v>24</v>
      </c>
      <c r="U24" s="22" t="str">
        <f>[1]Sheet2!$AS51</f>
        <v>Daughter</v>
      </c>
    </row>
    <row r="25" spans="2:21" x14ac:dyDescent="0.25">
      <c r="B25" s="163" t="str">
        <f>[1]Sheet2!$I2</f>
        <v>Emanate Health - Queen of the Valley Hospitl</v>
      </c>
      <c r="C25" s="120" t="s">
        <v>141</v>
      </c>
      <c r="D25" s="120" t="str">
        <f>[1]Sheet2!$I4</f>
        <v>Wayne</v>
      </c>
      <c r="E25" s="120" t="str">
        <f>[1]Sheet2!$I5</f>
        <v>Male</v>
      </c>
      <c r="F25" s="120">
        <f>[1]Sheet2!$I6</f>
        <v>47</v>
      </c>
      <c r="G25" s="120" t="s">
        <v>24</v>
      </c>
      <c r="H25" s="160" t="str">
        <f>[1]Sheet2!$I8</f>
        <v>Behe</v>
      </c>
      <c r="I25" s="160">
        <f>[1]Sheet2!$I9</f>
        <v>27754</v>
      </c>
      <c r="J25" s="160" t="str">
        <f>[1]Sheet2!$I10</f>
        <v>Grey</v>
      </c>
      <c r="K25" s="160" t="str">
        <f>[1]Sheet2!$I11</f>
        <v>Brown</v>
      </c>
      <c r="L25" s="160" t="str">
        <f>[1]Sheet2!$I12</f>
        <v>5'10"</v>
      </c>
      <c r="M25" s="160" t="str">
        <f>[1]Sheet2!$I13</f>
        <v>200 lbs</v>
      </c>
      <c r="N25" s="160" t="str">
        <f>[1]Sheet2!$I14</f>
        <v>English</v>
      </c>
      <c r="O25" s="184" t="str">
        <f>[1]Sheet2!$I15</f>
        <v>Asian</v>
      </c>
      <c r="P25" s="21">
        <v>1</v>
      </c>
      <c r="Q25" s="20" t="str">
        <f>[1]Sheet2!$P17</f>
        <v>Stephanie</v>
      </c>
      <c r="R25" s="20" t="str">
        <f>[1]Sheet2!$P18</f>
        <v>Behe</v>
      </c>
      <c r="S25" s="20" t="str">
        <f>[1]Sheet2!$P19</f>
        <v>Female</v>
      </c>
      <c r="T25" s="34">
        <f>[1]Sheet2!$P20</f>
        <v>48</v>
      </c>
      <c r="U25" s="18" t="str">
        <f>[1]Sheet2!$P21</f>
        <v>Wife</v>
      </c>
    </row>
    <row r="26" spans="2:21" x14ac:dyDescent="0.25">
      <c r="B26" s="164"/>
      <c r="C26" s="121"/>
      <c r="D26" s="121"/>
      <c r="E26" s="121"/>
      <c r="F26" s="121"/>
      <c r="G26" s="121"/>
      <c r="H26" s="161"/>
      <c r="I26" s="161"/>
      <c r="J26" s="161"/>
      <c r="K26" s="161"/>
      <c r="L26" s="161"/>
      <c r="M26" s="161"/>
      <c r="N26" s="161"/>
      <c r="O26" s="185"/>
      <c r="P26" s="17">
        <v>2</v>
      </c>
      <c r="Q26" s="16" t="str">
        <f>[1]Sheet2!$CE24</f>
        <v>Nathan</v>
      </c>
      <c r="R26" s="16" t="str">
        <f>[1]Sheet2!$CE25</f>
        <v>Behe</v>
      </c>
      <c r="S26" s="16" t="str">
        <f>[1]Sheet2!$CE26</f>
        <v>Male</v>
      </c>
      <c r="T26" s="33">
        <f>[1]Sheet2!$CE27</f>
        <v>73</v>
      </c>
      <c r="U26" s="14" t="str">
        <f>[1]Sheet2!$CE28</f>
        <v>Father</v>
      </c>
    </row>
    <row r="27" spans="2:21" x14ac:dyDescent="0.25">
      <c r="B27" s="164"/>
      <c r="C27" s="121"/>
      <c r="D27" s="121"/>
      <c r="E27" s="121"/>
      <c r="F27" s="121"/>
      <c r="G27" s="121"/>
      <c r="H27" s="161"/>
      <c r="I27" s="161"/>
      <c r="J27" s="161"/>
      <c r="K27" s="161"/>
      <c r="L27" s="161"/>
      <c r="M27" s="161"/>
      <c r="N27" s="161"/>
      <c r="O27" s="185"/>
      <c r="P27" s="17">
        <v>3</v>
      </c>
      <c r="Q27" s="16" t="str">
        <f>[1]Sheet2!$AW31</f>
        <v>Lisa</v>
      </c>
      <c r="R27" s="16" t="str">
        <f>[1]Sheet2!$AW32</f>
        <v>Behe</v>
      </c>
      <c r="S27" s="16" t="str">
        <f>[1]Sheet2!$AW33</f>
        <v>Female</v>
      </c>
      <c r="T27" s="33">
        <f>[1]Sheet2!$AW42</f>
        <v>24</v>
      </c>
      <c r="U27" s="14" t="str">
        <f>[1]Sheet2!$AW35</f>
        <v>Mother</v>
      </c>
    </row>
    <row r="28" spans="2:21" x14ac:dyDescent="0.25">
      <c r="B28" s="164"/>
      <c r="C28" s="121"/>
      <c r="D28" s="121"/>
      <c r="E28" s="121"/>
      <c r="F28" s="121"/>
      <c r="G28" s="121"/>
      <c r="H28" s="161"/>
      <c r="I28" s="161"/>
      <c r="J28" s="161"/>
      <c r="K28" s="161"/>
      <c r="L28" s="161"/>
      <c r="M28" s="161"/>
      <c r="N28" s="161"/>
      <c r="O28" s="185"/>
      <c r="P28" s="17">
        <v>4</v>
      </c>
      <c r="Q28" s="16" t="str">
        <f>[1]Sheet2!$BN39</f>
        <v>Elijah</v>
      </c>
      <c r="R28" s="16" t="str">
        <f>[1]Sheet2!$BN40</f>
        <v>Behe</v>
      </c>
      <c r="S28" s="16" t="str">
        <f>[1]Sheet2!$BN41</f>
        <v>Male</v>
      </c>
      <c r="T28" s="33">
        <f>[1]Sheet2!$BN42</f>
        <v>23</v>
      </c>
      <c r="U28" s="14" t="str">
        <f>[1]Sheet2!$BN43</f>
        <v>Son</v>
      </c>
    </row>
    <row r="29" spans="2:21" ht="15.75" thickBot="1" x14ac:dyDescent="0.3">
      <c r="B29" s="165"/>
      <c r="C29" s="122"/>
      <c r="D29" s="122"/>
      <c r="E29" s="122"/>
      <c r="F29" s="122"/>
      <c r="G29" s="122"/>
      <c r="H29" s="162"/>
      <c r="I29" s="162"/>
      <c r="J29" s="162"/>
      <c r="K29" s="162"/>
      <c r="L29" s="162"/>
      <c r="M29" s="162"/>
      <c r="N29" s="162"/>
      <c r="O29" s="186"/>
      <c r="P29" s="32">
        <v>5</v>
      </c>
      <c r="Q29" s="30" t="str">
        <f>[1]Sheet2!$AJ47</f>
        <v>Patricia</v>
      </c>
      <c r="R29" s="30" t="str">
        <f>[1]Sheet2!$AJ48</f>
        <v>Behe</v>
      </c>
      <c r="S29" s="30" t="str">
        <f>[1]Sheet2!$AJ49</f>
        <v>Female</v>
      </c>
      <c r="T29" s="31">
        <f>[1]Sheet2!$AJ50</f>
        <v>22</v>
      </c>
      <c r="U29" s="39" t="str">
        <f>[1]Sheet2!$AJ51</f>
        <v>Daughter</v>
      </c>
    </row>
    <row r="30" spans="2:21" x14ac:dyDescent="0.25">
      <c r="B30" s="154" t="str">
        <f>[1]Sheet2!$J2</f>
        <v>East Los Angeles Doctors Hospital</v>
      </c>
      <c r="C30" s="123" t="s">
        <v>138</v>
      </c>
      <c r="D30" s="131" t="str">
        <f>[1]Sheet2!$J4</f>
        <v>Zachary</v>
      </c>
      <c r="E30" s="131" t="str">
        <f>[1]Sheet2!$J5</f>
        <v>Male</v>
      </c>
      <c r="F30" s="131">
        <f>[1]Sheet2!$J6</f>
        <v>43</v>
      </c>
      <c r="G30" s="131" t="s">
        <v>25</v>
      </c>
      <c r="H30" s="131" t="str">
        <f>[1]Sheet2!$J8</f>
        <v>Bernoulli</v>
      </c>
      <c r="I30" s="157">
        <f>[1]Sheet2!$J9</f>
        <v>29002</v>
      </c>
      <c r="J30" s="131" t="str">
        <f>[1]Sheet2!$J10</f>
        <v>Green</v>
      </c>
      <c r="K30" s="131" t="str">
        <f>[1]Sheet2!$J11</f>
        <v>Black</v>
      </c>
      <c r="L30" s="131" t="str">
        <f>[1]Sheet2!$J12</f>
        <v>6'</v>
      </c>
      <c r="M30" s="131" t="str">
        <f>[1]Sheet2!$J13</f>
        <v>160 lbs</v>
      </c>
      <c r="N30" s="131" t="str">
        <f>[1]Sheet2!$J14</f>
        <v>Spanish</v>
      </c>
      <c r="O30" s="148" t="str">
        <f>[1]Sheet2!$J15</f>
        <v>Asian</v>
      </c>
      <c r="P30" s="29">
        <v>1</v>
      </c>
      <c r="Q30" s="28" t="str">
        <f>[1]Sheet2!$T17</f>
        <v>Emily</v>
      </c>
      <c r="R30" s="28" t="str">
        <f>[1]Sheet2!$T18</f>
        <v>Bernoulli</v>
      </c>
      <c r="S30" s="28" t="str">
        <f>[1]Sheet2!$T19</f>
        <v>Female</v>
      </c>
      <c r="T30" s="37">
        <f>[1]Sheet2!$T20</f>
        <v>50</v>
      </c>
      <c r="U30" s="26" t="str">
        <f>[1]Sheet2!$T21</f>
        <v>Wife</v>
      </c>
    </row>
    <row r="31" spans="2:21" x14ac:dyDescent="0.25">
      <c r="B31" s="155"/>
      <c r="C31" s="124"/>
      <c r="D31" s="132"/>
      <c r="E31" s="132"/>
      <c r="F31" s="132"/>
      <c r="G31" s="132"/>
      <c r="H31" s="132"/>
      <c r="I31" s="158"/>
      <c r="J31" s="132"/>
      <c r="K31" s="132"/>
      <c r="L31" s="132"/>
      <c r="M31" s="132"/>
      <c r="N31" s="132"/>
      <c r="O31" s="149"/>
      <c r="P31" s="9">
        <v>2</v>
      </c>
      <c r="Q31" s="8" t="str">
        <f>[1]Sheet2!$F24</f>
        <v>Albert</v>
      </c>
      <c r="R31" s="8" t="str">
        <f>[1]Sheet2!$F25</f>
        <v>Bernoulli</v>
      </c>
      <c r="S31" s="8" t="str">
        <f>[1]Sheet2!$F26</f>
        <v>Male</v>
      </c>
      <c r="T31" s="36">
        <f>[1]Sheet2!$F27</f>
        <v>74</v>
      </c>
      <c r="U31" s="6" t="str">
        <f>[1]Sheet2!$F28</f>
        <v>Father</v>
      </c>
    </row>
    <row r="32" spans="2:21" x14ac:dyDescent="0.25">
      <c r="B32" s="155"/>
      <c r="C32" s="124"/>
      <c r="D32" s="132"/>
      <c r="E32" s="132"/>
      <c r="F32" s="132"/>
      <c r="G32" s="132"/>
      <c r="H32" s="132"/>
      <c r="I32" s="158"/>
      <c r="J32" s="132"/>
      <c r="K32" s="132"/>
      <c r="L32" s="132"/>
      <c r="M32" s="132"/>
      <c r="N32" s="132"/>
      <c r="O32" s="149"/>
      <c r="P32" s="9">
        <v>3</v>
      </c>
      <c r="Q32" s="8" t="str">
        <f>[1]Sheet2!$BV31</f>
        <v>Sara</v>
      </c>
      <c r="R32" s="8" t="str">
        <f>[1]Sheet2!$BV32</f>
        <v>Bernoulli</v>
      </c>
      <c r="S32" s="8" t="str">
        <f>[1]Sheet2!$BV33</f>
        <v>Female</v>
      </c>
      <c r="T32" s="36">
        <f>[1]Sheet2!$BV34</f>
        <v>82</v>
      </c>
      <c r="U32" s="6" t="str">
        <f>[1]Sheet2!$BV35</f>
        <v>Mother</v>
      </c>
    </row>
    <row r="33" spans="2:21" x14ac:dyDescent="0.25">
      <c r="B33" s="155"/>
      <c r="C33" s="124"/>
      <c r="D33" s="132"/>
      <c r="E33" s="132"/>
      <c r="F33" s="132"/>
      <c r="G33" s="132"/>
      <c r="H33" s="132"/>
      <c r="I33" s="158"/>
      <c r="J33" s="132"/>
      <c r="K33" s="132"/>
      <c r="L33" s="132"/>
      <c r="M33" s="132"/>
      <c r="N33" s="132"/>
      <c r="O33" s="149"/>
      <c r="P33" s="9">
        <v>4</v>
      </c>
      <c r="Q33" s="8" t="str">
        <f>[1]Sheet2!$BQ39</f>
        <v>Lawrence</v>
      </c>
      <c r="R33" s="8" t="str">
        <f>[1]Sheet2!$BQ40</f>
        <v>Bernoulli</v>
      </c>
      <c r="S33" s="8" t="str">
        <f>[1]Sheet2!$BQ41</f>
        <v>Male</v>
      </c>
      <c r="T33" s="36">
        <f>[1]Sheet2!$BQ42</f>
        <v>21</v>
      </c>
      <c r="U33" s="6" t="str">
        <f>[1]Sheet2!$BQ43</f>
        <v>Son</v>
      </c>
    </row>
    <row r="34" spans="2:21" ht="15.75" thickBot="1" x14ac:dyDescent="0.3">
      <c r="B34" s="156"/>
      <c r="C34" s="125"/>
      <c r="D34" s="133"/>
      <c r="E34" s="133"/>
      <c r="F34" s="133"/>
      <c r="G34" s="133"/>
      <c r="H34" s="133"/>
      <c r="I34" s="159"/>
      <c r="J34" s="133"/>
      <c r="K34" s="133"/>
      <c r="L34" s="133"/>
      <c r="M34" s="133"/>
      <c r="N34" s="133"/>
      <c r="O34" s="150"/>
      <c r="P34" s="25">
        <v>5</v>
      </c>
      <c r="Q34" s="24" t="str">
        <f>[1]Sheet2!$AL47</f>
        <v>Abigail</v>
      </c>
      <c r="R34" s="24" t="str">
        <f>[1]Sheet2!$AL48</f>
        <v>Bernoulli</v>
      </c>
      <c r="S34" s="24" t="str">
        <f>[1]Sheet2!$AL49</f>
        <v>Female</v>
      </c>
      <c r="T34" s="35">
        <f>[1]Sheet2!$AL50</f>
        <v>26</v>
      </c>
      <c r="U34" s="22" t="str">
        <f>[1]Sheet2!$AL51</f>
        <v>Daughter</v>
      </c>
    </row>
    <row r="35" spans="2:21" x14ac:dyDescent="0.25">
      <c r="B35" s="163" t="str">
        <f>[1]Sheet2!$K2</f>
        <v>Ronald Reagan UCLA Medical Center</v>
      </c>
      <c r="C35" s="120" t="s">
        <v>207</v>
      </c>
      <c r="D35" s="120" t="str">
        <f>[1]Sheet2!$K4</f>
        <v>Jacob</v>
      </c>
      <c r="E35" s="120" t="str">
        <f>[1]Sheet2!$K5</f>
        <v>Male</v>
      </c>
      <c r="F35" s="120">
        <f>[1]Sheet2!$K6</f>
        <v>51</v>
      </c>
      <c r="G35" s="120" t="s">
        <v>26</v>
      </c>
      <c r="H35" s="120" t="str">
        <f>[1]Sheet2!$K8</f>
        <v>Boyle</v>
      </c>
      <c r="I35" s="160">
        <f>[1]Sheet2!$K9</f>
        <v>26271</v>
      </c>
      <c r="J35" s="120" t="str">
        <f>[1]Sheet2!$K10</f>
        <v>Grey</v>
      </c>
      <c r="K35" s="120" t="str">
        <f>[1]Sheet2!$K11</f>
        <v>Black</v>
      </c>
      <c r="L35" s="120" t="str">
        <f>[1]Sheet2!$K12</f>
        <v>5'5"</v>
      </c>
      <c r="M35" s="120" t="str">
        <f>[1]Sheet2!$K13</f>
        <v>125 lbs</v>
      </c>
      <c r="N35" s="120" t="str">
        <f>[1]Sheet2!$K14</f>
        <v>English</v>
      </c>
      <c r="O35" s="151" t="str">
        <f>[1]Sheet2!$K15</f>
        <v>Hispanic</v>
      </c>
      <c r="P35" s="21">
        <v>1</v>
      </c>
      <c r="Q35" s="20" t="str">
        <f>[1]Sheet2!$CA17</f>
        <v>Rose</v>
      </c>
      <c r="R35" s="20" t="str">
        <f>[1]Sheet2!$CA18</f>
        <v>Boyle</v>
      </c>
      <c r="S35" s="20" t="str">
        <f>[1]Sheet2!$CA19</f>
        <v>Female</v>
      </c>
      <c r="T35" s="34">
        <f>[1]Sheet2!$CA20</f>
        <v>50</v>
      </c>
      <c r="U35" s="18" t="str">
        <f>[1]Sheet2!$CA21</f>
        <v>Wife</v>
      </c>
    </row>
    <row r="36" spans="2:21" x14ac:dyDescent="0.25">
      <c r="B36" s="164"/>
      <c r="C36" s="121"/>
      <c r="D36" s="121"/>
      <c r="E36" s="121"/>
      <c r="F36" s="121"/>
      <c r="G36" s="121"/>
      <c r="H36" s="121"/>
      <c r="I36" s="161"/>
      <c r="J36" s="121"/>
      <c r="K36" s="121"/>
      <c r="L36" s="121"/>
      <c r="M36" s="121"/>
      <c r="N36" s="121"/>
      <c r="O36" s="152"/>
      <c r="P36" s="17">
        <v>2</v>
      </c>
      <c r="Q36" s="16" t="str">
        <f>[1]Sheet2!$AC24</f>
        <v>Thomas</v>
      </c>
      <c r="R36" s="16" t="str">
        <f>[1]Sheet2!$AC25</f>
        <v>Boyle</v>
      </c>
      <c r="S36" s="16" t="str">
        <f>[1]Sheet2!$AC26</f>
        <v>Male</v>
      </c>
      <c r="T36" s="33">
        <f>[1]Sheet2!$AC27</f>
        <v>81</v>
      </c>
      <c r="U36" s="14" t="str">
        <f>[1]Sheet2!$AC28</f>
        <v>Father</v>
      </c>
    </row>
    <row r="37" spans="2:21" x14ac:dyDescent="0.25">
      <c r="B37" s="164"/>
      <c r="C37" s="121"/>
      <c r="D37" s="121"/>
      <c r="E37" s="121"/>
      <c r="F37" s="121"/>
      <c r="G37" s="121"/>
      <c r="H37" s="121"/>
      <c r="I37" s="161"/>
      <c r="J37" s="121"/>
      <c r="K37" s="121"/>
      <c r="L37" s="121"/>
      <c r="M37" s="121"/>
      <c r="N37" s="121"/>
      <c r="O37" s="152"/>
      <c r="P37" s="17">
        <v>3</v>
      </c>
      <c r="Q37" s="16" t="str">
        <f>[1]Sheet2!$BN31</f>
        <v>Cheryl</v>
      </c>
      <c r="R37" s="16" t="str">
        <f>[1]Sheet2!$BN32</f>
        <v>Boyle</v>
      </c>
      <c r="S37" s="16" t="str">
        <f>[1]Sheet2!$BN33</f>
        <v>Female</v>
      </c>
      <c r="T37" s="33">
        <f>[1]Sheet2!$BN34</f>
        <v>77</v>
      </c>
      <c r="U37" s="14" t="str">
        <f>[1]Sheet2!$BN35</f>
        <v>Mother</v>
      </c>
    </row>
    <row r="38" spans="2:21" x14ac:dyDescent="0.25">
      <c r="B38" s="164"/>
      <c r="C38" s="121"/>
      <c r="D38" s="121"/>
      <c r="E38" s="121"/>
      <c r="F38" s="121"/>
      <c r="G38" s="121"/>
      <c r="H38" s="121"/>
      <c r="I38" s="161"/>
      <c r="J38" s="121"/>
      <c r="K38" s="121"/>
      <c r="L38" s="121"/>
      <c r="M38" s="121"/>
      <c r="N38" s="121"/>
      <c r="O38" s="152"/>
      <c r="P38" s="17">
        <v>4</v>
      </c>
      <c r="Q38" s="16" t="str">
        <f>[1]Sheet2!$W39</f>
        <v>Jesse</v>
      </c>
      <c r="R38" s="16" t="str">
        <f>[1]Sheet2!$W40</f>
        <v>Boyle</v>
      </c>
      <c r="S38" s="16" t="str">
        <f>[1]Sheet2!$W41</f>
        <v>Male</v>
      </c>
      <c r="T38" s="33">
        <f>[1]Sheet2!$W42</f>
        <v>25</v>
      </c>
      <c r="U38" s="14" t="str">
        <f>[1]Sheet2!$W43</f>
        <v>Son</v>
      </c>
    </row>
    <row r="39" spans="2:21" ht="15.75" thickBot="1" x14ac:dyDescent="0.3">
      <c r="B39" s="165"/>
      <c r="C39" s="122"/>
      <c r="D39" s="122"/>
      <c r="E39" s="122"/>
      <c r="F39" s="122"/>
      <c r="G39" s="122"/>
      <c r="H39" s="122"/>
      <c r="I39" s="162"/>
      <c r="J39" s="122"/>
      <c r="K39" s="122"/>
      <c r="L39" s="122"/>
      <c r="M39" s="122"/>
      <c r="N39" s="122"/>
      <c r="O39" s="153"/>
      <c r="P39" s="32">
        <v>5</v>
      </c>
      <c r="Q39" s="30" t="str">
        <f>[1]Sheet2!$AE47</f>
        <v>Alexis</v>
      </c>
      <c r="R39" s="30" t="str">
        <f>[1]Sheet2!$AE48</f>
        <v>Boyle</v>
      </c>
      <c r="S39" s="30" t="str">
        <f>[1]Sheet2!$AE49</f>
        <v>Female</v>
      </c>
      <c r="T39" s="31">
        <f>[1]Sheet2!$AE50</f>
        <v>23</v>
      </c>
      <c r="U39" s="39" t="str">
        <f>[1]Sheet2!$AE51</f>
        <v>Daughter</v>
      </c>
    </row>
    <row r="40" spans="2:21" x14ac:dyDescent="0.25">
      <c r="B40" s="166" t="str">
        <f>[1]Sheet2!$L2</f>
        <v>Emanate Health - Foothill Presbyterian Hospital</v>
      </c>
      <c r="C40" s="131" t="s">
        <v>139</v>
      </c>
      <c r="D40" s="131" t="str">
        <f>[1]Sheet2!$L4</f>
        <v>Charles</v>
      </c>
      <c r="E40" s="131" t="str">
        <f>[1]Sheet2!$L5</f>
        <v>Male</v>
      </c>
      <c r="F40" s="131">
        <f>[1]Sheet2!$L6</f>
        <v>46</v>
      </c>
      <c r="G40" s="131" t="s">
        <v>27</v>
      </c>
      <c r="H40" s="131" t="str">
        <f>[1]Sheet2!$L8</f>
        <v>Braxton</v>
      </c>
      <c r="I40" s="157">
        <f>[1]Sheet2!$L9</f>
        <v>28158</v>
      </c>
      <c r="J40" s="131" t="str">
        <f>[1]Sheet2!$L10</f>
        <v>Grey</v>
      </c>
      <c r="K40" s="131" t="str">
        <f>[1]Sheet2!$L11</f>
        <v>Light Brown</v>
      </c>
      <c r="L40" s="131" t="str">
        <f>[1]Sheet2!$L12</f>
        <v>5'</v>
      </c>
      <c r="M40" s="131" t="str">
        <f>[1]Sheet2!$L13</f>
        <v>100 lbs</v>
      </c>
      <c r="N40" s="131" t="str">
        <f>[1]Sheet2!$L14</f>
        <v>English</v>
      </c>
      <c r="O40" s="148" t="str">
        <f>[1]Sheet2!$L15</f>
        <v>Asian</v>
      </c>
      <c r="P40" s="29">
        <v>1</v>
      </c>
      <c r="Q40" s="28" t="str">
        <f>[1]Sheet2!$Y17</f>
        <v>Kathleen</v>
      </c>
      <c r="R40" s="28" t="str">
        <f>[1]Sheet2!$Y18</f>
        <v>Braxton</v>
      </c>
      <c r="S40" s="28" t="str">
        <f>[1]Sheet2!$Y19</f>
        <v>Female</v>
      </c>
      <c r="T40" s="37">
        <f>[1]Sheet2!$Y20</f>
        <v>51</v>
      </c>
      <c r="U40" s="26" t="str">
        <f>[1]Sheet2!$Y21</f>
        <v>Wife</v>
      </c>
    </row>
    <row r="41" spans="2:21" x14ac:dyDescent="0.25">
      <c r="B41" s="167"/>
      <c r="C41" s="132"/>
      <c r="D41" s="132"/>
      <c r="E41" s="132"/>
      <c r="F41" s="132"/>
      <c r="G41" s="132"/>
      <c r="H41" s="132"/>
      <c r="I41" s="158"/>
      <c r="J41" s="132"/>
      <c r="K41" s="132"/>
      <c r="L41" s="132"/>
      <c r="M41" s="132"/>
      <c r="N41" s="132"/>
      <c r="O41" s="149"/>
      <c r="P41" s="9">
        <v>2</v>
      </c>
      <c r="Q41" s="8" t="str">
        <f>[1]Sheet2!$CB24</f>
        <v>Frank</v>
      </c>
      <c r="R41" s="8" t="str">
        <f>[1]Sheet2!$CB25</f>
        <v>Braxton</v>
      </c>
      <c r="S41" s="8" t="str">
        <f>[1]Sheet2!$CB26</f>
        <v>Male</v>
      </c>
      <c r="T41" s="36">
        <f>[1]Sheet2!$CB27</f>
        <v>80</v>
      </c>
      <c r="U41" s="6" t="str">
        <f>[1]Sheet2!$CB28</f>
        <v>Father</v>
      </c>
    </row>
    <row r="42" spans="2:21" x14ac:dyDescent="0.25">
      <c r="B42" s="167"/>
      <c r="C42" s="132"/>
      <c r="D42" s="132"/>
      <c r="E42" s="132"/>
      <c r="F42" s="132"/>
      <c r="G42" s="132"/>
      <c r="H42" s="132"/>
      <c r="I42" s="158"/>
      <c r="J42" s="132"/>
      <c r="K42" s="132"/>
      <c r="L42" s="132"/>
      <c r="M42" s="132"/>
      <c r="N42" s="132"/>
      <c r="O42" s="149"/>
      <c r="P42" s="9">
        <v>3</v>
      </c>
      <c r="Q42" s="8" t="str">
        <f>[1]Sheet2!$Q31</f>
        <v>Stephanie</v>
      </c>
      <c r="R42" s="8" t="str">
        <f>[1]Sheet2!$Q32</f>
        <v>Braxton</v>
      </c>
      <c r="S42" s="8" t="str">
        <f>[1]Sheet2!$Q33</f>
        <v>Female</v>
      </c>
      <c r="T42" s="36">
        <f>[1]Sheet2!$Q34</f>
        <v>69</v>
      </c>
      <c r="U42" s="6" t="str">
        <f>[1]Sheet2!$Q35</f>
        <v>Mother</v>
      </c>
    </row>
    <row r="43" spans="2:21" x14ac:dyDescent="0.25">
      <c r="B43" s="167"/>
      <c r="C43" s="132"/>
      <c r="D43" s="132"/>
      <c r="E43" s="132"/>
      <c r="F43" s="132"/>
      <c r="G43" s="132"/>
      <c r="H43" s="132"/>
      <c r="I43" s="158"/>
      <c r="J43" s="132"/>
      <c r="K43" s="132"/>
      <c r="L43" s="132"/>
      <c r="M43" s="132"/>
      <c r="N43" s="132"/>
      <c r="O43" s="149"/>
      <c r="P43" s="9">
        <v>4</v>
      </c>
      <c r="Q43" s="8" t="str">
        <f>[1]Sheet2!$CA39</f>
        <v>Brandon</v>
      </c>
      <c r="R43" s="8" t="str">
        <f>[1]Sheet2!$CA40</f>
        <v>Braxton</v>
      </c>
      <c r="S43" s="8" t="str">
        <f>[1]Sheet2!$CA41</f>
        <v>Male</v>
      </c>
      <c r="T43" s="36">
        <f>[1]Sheet2!$CA42</f>
        <v>26</v>
      </c>
      <c r="U43" s="6" t="str">
        <f>[1]Sheet2!$CA43</f>
        <v>Son</v>
      </c>
    </row>
    <row r="44" spans="2:21" ht="15.75" thickBot="1" x14ac:dyDescent="0.3">
      <c r="B44" s="168"/>
      <c r="C44" s="133"/>
      <c r="D44" s="133"/>
      <c r="E44" s="133"/>
      <c r="F44" s="133"/>
      <c r="G44" s="133"/>
      <c r="H44" s="133"/>
      <c r="I44" s="159"/>
      <c r="J44" s="133"/>
      <c r="K44" s="133"/>
      <c r="L44" s="133"/>
      <c r="M44" s="133"/>
      <c r="N44" s="133"/>
      <c r="O44" s="150"/>
      <c r="P44" s="25">
        <v>5</v>
      </c>
      <c r="Q44" s="24" t="str">
        <f>[1]Sheet2!$CE47</f>
        <v>Marie</v>
      </c>
      <c r="R44" s="24" t="str">
        <f>[1]Sheet2!$CE48</f>
        <v>Braxton</v>
      </c>
      <c r="S44" s="24" t="str">
        <f>[1]Sheet2!$CE49</f>
        <v>Female</v>
      </c>
      <c r="T44" s="35">
        <f>[1]Sheet2!$CE50</f>
        <v>25</v>
      </c>
      <c r="U44" s="22" t="str">
        <f>[1]Sheet2!$CE51</f>
        <v>Daughter</v>
      </c>
    </row>
    <row r="45" spans="2:21" x14ac:dyDescent="0.25">
      <c r="B45" s="163" t="str">
        <f>[1]Sheet2!$M2</f>
        <v>Palmdale Regional Medical Center</v>
      </c>
      <c r="C45" s="120" t="s">
        <v>190</v>
      </c>
      <c r="D45" s="120" t="str">
        <f>[1]Sheet2!$M4</f>
        <v>Douglas</v>
      </c>
      <c r="E45" s="120" t="str">
        <f>[1]Sheet2!$M5</f>
        <v>Male</v>
      </c>
      <c r="F45" s="120">
        <f>[1]Sheet2!$M6</f>
        <v>45</v>
      </c>
      <c r="G45" s="120" t="s">
        <v>28</v>
      </c>
      <c r="H45" s="120" t="str">
        <f>[1]Sheet2!$M8</f>
        <v>Carroll</v>
      </c>
      <c r="I45" s="160">
        <f>[1]Sheet2!$M9</f>
        <v>28570</v>
      </c>
      <c r="J45" s="120" t="str">
        <f>[1]Sheet2!$M10</f>
        <v>Green</v>
      </c>
      <c r="K45" s="120" t="str">
        <f>[1]Sheet2!$M11</f>
        <v>Black</v>
      </c>
      <c r="L45" s="120" t="str">
        <f>[1]Sheet2!$M12</f>
        <v>6'</v>
      </c>
      <c r="M45" s="120" t="str">
        <f>[1]Sheet2!$M13</f>
        <v>160 lbs</v>
      </c>
      <c r="N45" s="120" t="str">
        <f>[1]Sheet2!$M14</f>
        <v>Spanish</v>
      </c>
      <c r="O45" s="151" t="str">
        <f>[1]Sheet2!$M15</f>
        <v>Asian</v>
      </c>
      <c r="P45" s="21">
        <v>1</v>
      </c>
      <c r="Q45" s="20" t="str">
        <f>[1]Sheet2!$F17</f>
        <v>Rebecca</v>
      </c>
      <c r="R45" s="20" t="str">
        <f>[1]Sheet2!$F18</f>
        <v>Carroll</v>
      </c>
      <c r="S45" s="20" t="str">
        <f>[1]Sheet2!$F19</f>
        <v>Female</v>
      </c>
      <c r="T45" s="34">
        <f>[1]Sheet2!$F20</f>
        <v>45</v>
      </c>
      <c r="U45" s="18" t="str">
        <f>[1]Sheet2!$F21</f>
        <v>Wife</v>
      </c>
    </row>
    <row r="46" spans="2:21" x14ac:dyDescent="0.25">
      <c r="B46" s="164"/>
      <c r="C46" s="121"/>
      <c r="D46" s="121"/>
      <c r="E46" s="121"/>
      <c r="F46" s="121"/>
      <c r="G46" s="121"/>
      <c r="H46" s="121"/>
      <c r="I46" s="161"/>
      <c r="J46" s="121"/>
      <c r="K46" s="121"/>
      <c r="L46" s="121"/>
      <c r="M46" s="121"/>
      <c r="N46" s="121"/>
      <c r="O46" s="152"/>
      <c r="P46" s="17">
        <v>2</v>
      </c>
      <c r="Q46" s="16" t="str">
        <f>[1]Sheet2!$BZ24</f>
        <v>Douglas</v>
      </c>
      <c r="R46" s="16" t="str">
        <f>[1]Sheet2!$BZ25</f>
        <v>Carroll</v>
      </c>
      <c r="S46" s="16" t="str">
        <f>[1]Sheet2!$BZ26</f>
        <v>Male</v>
      </c>
      <c r="T46" s="33">
        <f>[1]Sheet2!$BZ27</f>
        <v>70</v>
      </c>
      <c r="U46" s="14" t="str">
        <f>[1]Sheet2!$BZ28</f>
        <v>Father</v>
      </c>
    </row>
    <row r="47" spans="2:21" x14ac:dyDescent="0.25">
      <c r="B47" s="164"/>
      <c r="C47" s="121"/>
      <c r="D47" s="121"/>
      <c r="E47" s="121"/>
      <c r="F47" s="121"/>
      <c r="G47" s="121"/>
      <c r="H47" s="121"/>
      <c r="I47" s="161"/>
      <c r="J47" s="121"/>
      <c r="K47" s="121"/>
      <c r="L47" s="121"/>
      <c r="M47" s="121"/>
      <c r="N47" s="121"/>
      <c r="O47" s="152"/>
      <c r="P47" s="17">
        <v>3</v>
      </c>
      <c r="Q47" s="16" t="str">
        <f>[1]Sheet2!$N31</f>
        <v>Julia</v>
      </c>
      <c r="R47" s="16" t="str">
        <f>[1]Sheet2!$N32</f>
        <v>Carroll</v>
      </c>
      <c r="S47" s="16" t="str">
        <f>[1]Sheet2!$N33</f>
        <v>Female</v>
      </c>
      <c r="T47" s="33">
        <f>[1]Sheet2!$N34</f>
        <v>78</v>
      </c>
      <c r="U47" s="14" t="str">
        <f>[1]Sheet2!$N35</f>
        <v>Mother</v>
      </c>
    </row>
    <row r="48" spans="2:21" x14ac:dyDescent="0.25">
      <c r="B48" s="164"/>
      <c r="C48" s="121"/>
      <c r="D48" s="121"/>
      <c r="E48" s="121"/>
      <c r="F48" s="121"/>
      <c r="G48" s="121"/>
      <c r="H48" s="121"/>
      <c r="I48" s="161"/>
      <c r="J48" s="121"/>
      <c r="K48" s="121"/>
      <c r="L48" s="121"/>
      <c r="M48" s="121"/>
      <c r="N48" s="121"/>
      <c r="O48" s="152"/>
      <c r="P48" s="17">
        <v>4</v>
      </c>
      <c r="Q48" s="16" t="str">
        <f>[1]Sheet2!$CE39</f>
        <v>Stephen</v>
      </c>
      <c r="R48" s="16" t="str">
        <f>[1]Sheet2!$CE40</f>
        <v>Carroll</v>
      </c>
      <c r="S48" s="16" t="str">
        <f>[1]Sheet2!$CE41</f>
        <v>Male</v>
      </c>
      <c r="T48" s="33">
        <f>[1]Sheet2!$CE42</f>
        <v>25</v>
      </c>
      <c r="U48" s="14" t="str">
        <f>[1]Sheet2!$CE43</f>
        <v>Son</v>
      </c>
    </row>
    <row r="49" spans="2:21" ht="15.75" thickBot="1" x14ac:dyDescent="0.3">
      <c r="B49" s="165"/>
      <c r="C49" s="122"/>
      <c r="D49" s="122"/>
      <c r="E49" s="122"/>
      <c r="F49" s="122"/>
      <c r="G49" s="122"/>
      <c r="H49" s="122"/>
      <c r="I49" s="162"/>
      <c r="J49" s="122"/>
      <c r="K49" s="122"/>
      <c r="L49" s="122"/>
      <c r="M49" s="122"/>
      <c r="N49" s="122"/>
      <c r="O49" s="153"/>
      <c r="P49" s="32">
        <v>5</v>
      </c>
      <c r="Q49" s="30" t="str">
        <f>[1]Sheet2!$CC47</f>
        <v>Amanda</v>
      </c>
      <c r="R49" s="30" t="str">
        <f>[1]Sheet2!$CC48</f>
        <v>Carroll</v>
      </c>
      <c r="S49" s="30" t="str">
        <f>[1]Sheet2!$CC49</f>
        <v>Female</v>
      </c>
      <c r="T49" s="31">
        <f>[1]Sheet2!$CC50</f>
        <v>25</v>
      </c>
      <c r="U49" s="39" t="str">
        <f>[1]Sheet2!$CC51</f>
        <v>Daughter</v>
      </c>
    </row>
    <row r="50" spans="2:21" x14ac:dyDescent="0.25">
      <c r="B50" s="154" t="str">
        <f>[1]Sheet2!$N2</f>
        <v>Providence Litle Company of Mary San Pedro</v>
      </c>
      <c r="C50" s="123" t="s">
        <v>200</v>
      </c>
      <c r="D50" s="131" t="str">
        <f>[1]Sheet2!$N4</f>
        <v>Albert</v>
      </c>
      <c r="E50" s="131" t="str">
        <f>[1]Sheet2!$N5</f>
        <v>Male</v>
      </c>
      <c r="F50" s="131">
        <f>[1]Sheet2!$N6</f>
        <v>53</v>
      </c>
      <c r="G50" s="131" t="s">
        <v>29</v>
      </c>
      <c r="H50" s="131" t="str">
        <f>[1]Sheet2!$N8</f>
        <v>Carson</v>
      </c>
      <c r="I50" s="157">
        <f>[1]Sheet2!$N9</f>
        <v>25597</v>
      </c>
      <c r="J50" s="131" t="str">
        <f>[1]Sheet2!$N10</f>
        <v>Black</v>
      </c>
      <c r="K50" s="131" t="str">
        <f>[1]Sheet2!$N11</f>
        <v>White</v>
      </c>
      <c r="L50" s="131" t="str">
        <f>[1]Sheet2!$N12</f>
        <v>6'6"</v>
      </c>
      <c r="M50" s="131" t="str">
        <f>[1]Sheet2!$N13</f>
        <v>190 lbs</v>
      </c>
      <c r="N50" s="131" t="str">
        <f>[1]Sheet2!$N14</f>
        <v>English</v>
      </c>
      <c r="O50" s="148" t="str">
        <f>[1]Sheet2!$N15</f>
        <v>White</v>
      </c>
      <c r="P50" s="29">
        <v>1</v>
      </c>
      <c r="Q50" s="28" t="str">
        <f>[1]Sheet2!$O17</f>
        <v>Victoria</v>
      </c>
      <c r="R50" s="28" t="str">
        <f>[1]Sheet2!$O18</f>
        <v>Carson</v>
      </c>
      <c r="S50" s="28" t="str">
        <f>[1]Sheet2!$O19</f>
        <v>Female</v>
      </c>
      <c r="T50" s="27">
        <f>[1]Sheet2!$O20</f>
        <v>48</v>
      </c>
      <c r="U50" s="26" t="str">
        <f>[1]Sheet2!$O21</f>
        <v>Wife</v>
      </c>
    </row>
    <row r="51" spans="2:21" x14ac:dyDescent="0.25">
      <c r="B51" s="155"/>
      <c r="C51" s="124"/>
      <c r="D51" s="132"/>
      <c r="E51" s="132"/>
      <c r="F51" s="132"/>
      <c r="G51" s="132"/>
      <c r="H51" s="132"/>
      <c r="I51" s="158"/>
      <c r="J51" s="132"/>
      <c r="K51" s="132"/>
      <c r="L51" s="132"/>
      <c r="M51" s="132"/>
      <c r="N51" s="132"/>
      <c r="O51" s="149"/>
      <c r="P51" s="9">
        <v>2</v>
      </c>
      <c r="Q51" s="8" t="str">
        <f>[1]Sheet2!$AJ24</f>
        <v>Dennis</v>
      </c>
      <c r="R51" s="8" t="str">
        <f>[1]Sheet2!$AJ25</f>
        <v>Carson</v>
      </c>
      <c r="S51" s="8" t="str">
        <f>[1]Sheet2!$AJ26</f>
        <v>Male</v>
      </c>
      <c r="T51" s="7">
        <f>[1]Sheet2!$AJ27</f>
        <v>77</v>
      </c>
      <c r="U51" s="6" t="str">
        <f>[1]Sheet2!$AJ28</f>
        <v>Father</v>
      </c>
    </row>
    <row r="52" spans="2:21" x14ac:dyDescent="0.25">
      <c r="B52" s="155"/>
      <c r="C52" s="124"/>
      <c r="D52" s="132"/>
      <c r="E52" s="132"/>
      <c r="F52" s="132"/>
      <c r="G52" s="132"/>
      <c r="H52" s="132"/>
      <c r="I52" s="158"/>
      <c r="J52" s="132"/>
      <c r="K52" s="132"/>
      <c r="L52" s="132"/>
      <c r="M52" s="132"/>
      <c r="N52" s="132"/>
      <c r="O52" s="149"/>
      <c r="P52" s="9">
        <v>3</v>
      </c>
      <c r="Q52" s="8" t="str">
        <f>[1]Sheet2!$AE31</f>
        <v>Samantha</v>
      </c>
      <c r="R52" s="8" t="str">
        <f>[1]Sheet2!$AE32</f>
        <v>Carson</v>
      </c>
      <c r="S52" s="8" t="str">
        <f>[1]Sheet2!$AE33</f>
        <v>Female</v>
      </c>
      <c r="T52" s="7">
        <f>[1]Sheet2!$AE34</f>
        <v>68</v>
      </c>
      <c r="U52" s="6" t="str">
        <f>[1]Sheet2!$AE35</f>
        <v>Mother</v>
      </c>
    </row>
    <row r="53" spans="2:21" x14ac:dyDescent="0.25">
      <c r="B53" s="155"/>
      <c r="C53" s="124"/>
      <c r="D53" s="132"/>
      <c r="E53" s="132"/>
      <c r="F53" s="132"/>
      <c r="G53" s="132"/>
      <c r="H53" s="132"/>
      <c r="I53" s="158"/>
      <c r="J53" s="132"/>
      <c r="K53" s="132"/>
      <c r="L53" s="132"/>
      <c r="M53" s="132"/>
      <c r="N53" s="132"/>
      <c r="O53" s="149"/>
      <c r="P53" s="9">
        <v>4</v>
      </c>
      <c r="Q53" s="8" t="str">
        <f>[1]Sheet2!$BL39</f>
        <v>Andrew</v>
      </c>
      <c r="R53" s="8" t="str">
        <f>[1]Sheet2!$BL40</f>
        <v>Carson</v>
      </c>
      <c r="S53" s="8" t="str">
        <f>[1]Sheet2!$BL41</f>
        <v>Male</v>
      </c>
      <c r="T53" s="7">
        <f>[1]Sheet2!$BL42</f>
        <v>21</v>
      </c>
      <c r="U53" s="6" t="str">
        <f>[1]Sheet2!$BL43</f>
        <v>Son</v>
      </c>
    </row>
    <row r="54" spans="2:21" ht="15.75" thickBot="1" x14ac:dyDescent="0.3">
      <c r="B54" s="156"/>
      <c r="C54" s="125"/>
      <c r="D54" s="133"/>
      <c r="E54" s="133"/>
      <c r="F54" s="133"/>
      <c r="G54" s="133"/>
      <c r="H54" s="133"/>
      <c r="I54" s="159"/>
      <c r="J54" s="133"/>
      <c r="K54" s="133"/>
      <c r="L54" s="133"/>
      <c r="M54" s="133"/>
      <c r="N54" s="133"/>
      <c r="O54" s="150"/>
      <c r="P54" s="25">
        <v>5</v>
      </c>
      <c r="Q54" s="24" t="str">
        <f>[1]Sheet2!$CF47</f>
        <v>Samantha</v>
      </c>
      <c r="R54" s="24" t="str">
        <f>[1]Sheet2!$CF48</f>
        <v>Carson</v>
      </c>
      <c r="S54" s="24" t="str">
        <f>[1]Sheet2!$CF49</f>
        <v>Female</v>
      </c>
      <c r="T54" s="23">
        <f>[1]Sheet2!$CF50</f>
        <v>23</v>
      </c>
      <c r="U54" s="22" t="str">
        <f>[1]Sheet2!$CF51</f>
        <v>Daughter</v>
      </c>
    </row>
    <row r="55" spans="2:21" x14ac:dyDescent="0.25">
      <c r="B55" s="163" t="str">
        <f>[1]Sheet2!$O2</f>
        <v>Providence Cedars-Sinai Tarzana Medical Center</v>
      </c>
      <c r="C55" s="120" t="s">
        <v>197</v>
      </c>
      <c r="D55" s="120" t="str">
        <f>[1]Sheet2!$O4</f>
        <v>Zachary</v>
      </c>
      <c r="E55" s="120" t="str">
        <f>[1]Sheet2!$O5</f>
        <v>Male</v>
      </c>
      <c r="F55" s="120">
        <f>[1]Sheet2!$O6</f>
        <v>43</v>
      </c>
      <c r="G55" s="120" t="s">
        <v>30</v>
      </c>
      <c r="H55" s="120" t="str">
        <f>[1]Sheet2!$O8</f>
        <v>Carver</v>
      </c>
      <c r="I55" s="160">
        <f>[1]Sheet2!$O9</f>
        <v>29002</v>
      </c>
      <c r="J55" s="120" t="str">
        <f>[1]Sheet2!$O10</f>
        <v>Green</v>
      </c>
      <c r="K55" s="120" t="str">
        <f>[1]Sheet2!$O11</f>
        <v>Black</v>
      </c>
      <c r="L55" s="120" t="str">
        <f>[1]Sheet2!$O12</f>
        <v>6'</v>
      </c>
      <c r="M55" s="120" t="str">
        <f>[1]Sheet2!$O13</f>
        <v>160 lbs</v>
      </c>
      <c r="N55" s="120" t="str">
        <f>[1]Sheet2!$O14</f>
        <v>Spanish</v>
      </c>
      <c r="O55" s="151" t="str">
        <f>[1]Sheet2!$O15</f>
        <v>Asian</v>
      </c>
      <c r="P55" s="21">
        <v>1</v>
      </c>
      <c r="Q55" s="20" t="str">
        <f>[1]Sheet2!$AX17</f>
        <v>Michelle</v>
      </c>
      <c r="R55" s="20" t="str">
        <f>[1]Sheet2!$AX18</f>
        <v>Carver-SK</v>
      </c>
      <c r="S55" s="20" t="str">
        <f>[1]Sheet2!$AX19</f>
        <v>Female</v>
      </c>
      <c r="T55" s="34">
        <f>[1]Sheet2!$AX20</f>
        <v>50</v>
      </c>
      <c r="U55" s="18" t="str">
        <f>[1]Sheet2!$AX21</f>
        <v>Wife</v>
      </c>
    </row>
    <row r="56" spans="2:21" x14ac:dyDescent="0.25">
      <c r="B56" s="164"/>
      <c r="C56" s="121"/>
      <c r="D56" s="121"/>
      <c r="E56" s="121"/>
      <c r="F56" s="121"/>
      <c r="G56" s="121"/>
      <c r="H56" s="121"/>
      <c r="I56" s="161"/>
      <c r="J56" s="121"/>
      <c r="K56" s="121"/>
      <c r="L56" s="121"/>
      <c r="M56" s="121"/>
      <c r="N56" s="121"/>
      <c r="O56" s="152"/>
      <c r="P56" s="17">
        <v>2</v>
      </c>
      <c r="Q56" s="16" t="str">
        <f>[1]Sheet2!$AF24</f>
        <v>Charles</v>
      </c>
      <c r="R56" s="16" t="str">
        <f>[1]Sheet2!$AF25</f>
        <v>Carver-SK</v>
      </c>
      <c r="S56" s="16" t="str">
        <f>[1]Sheet2!$AF26</f>
        <v>Male</v>
      </c>
      <c r="T56" s="33">
        <f>[1]Sheet2!$AF27</f>
        <v>72</v>
      </c>
      <c r="U56" s="14" t="str">
        <f>[1]Sheet2!$AF28</f>
        <v>Father</v>
      </c>
    </row>
    <row r="57" spans="2:21" x14ac:dyDescent="0.25">
      <c r="B57" s="164"/>
      <c r="C57" s="121"/>
      <c r="D57" s="121"/>
      <c r="E57" s="121"/>
      <c r="F57" s="121"/>
      <c r="G57" s="121"/>
      <c r="H57" s="121"/>
      <c r="I57" s="161"/>
      <c r="J57" s="121"/>
      <c r="K57" s="121"/>
      <c r="L57" s="121"/>
      <c r="M57" s="121"/>
      <c r="N57" s="121"/>
      <c r="O57" s="152"/>
      <c r="P57" s="17">
        <v>3</v>
      </c>
      <c r="Q57" s="16" t="str">
        <f>[1]Sheet2!$AR31</f>
        <v>Margaret</v>
      </c>
      <c r="R57" s="16" t="str">
        <f>[1]Sheet2!$AR32</f>
        <v>Carver-SK</v>
      </c>
      <c r="S57" s="16" t="str">
        <f>[1]Sheet2!$AR33</f>
        <v>Female</v>
      </c>
      <c r="T57" s="33">
        <f>[1]Sheet2!$AR34</f>
        <v>74</v>
      </c>
      <c r="U57" s="14" t="str">
        <f>[1]Sheet2!$AR35</f>
        <v>Mother</v>
      </c>
    </row>
    <row r="58" spans="2:21" x14ac:dyDescent="0.25">
      <c r="B58" s="164"/>
      <c r="C58" s="121"/>
      <c r="D58" s="121"/>
      <c r="E58" s="121"/>
      <c r="F58" s="121"/>
      <c r="G58" s="121"/>
      <c r="H58" s="121"/>
      <c r="I58" s="161"/>
      <c r="J58" s="121"/>
      <c r="K58" s="121"/>
      <c r="L58" s="121"/>
      <c r="M58" s="121"/>
      <c r="N58" s="121"/>
      <c r="O58" s="152"/>
      <c r="P58" s="17">
        <v>4</v>
      </c>
      <c r="Q58" s="16" t="str">
        <f>[1]Sheet2!$AV39</f>
        <v>Benjamin</v>
      </c>
      <c r="R58" s="16" t="str">
        <f>[1]Sheet2!$AV40</f>
        <v>Carver-SK</v>
      </c>
      <c r="S58" s="16" t="str">
        <f>[1]Sheet2!$AV41</f>
        <v>Male</v>
      </c>
      <c r="T58" s="33">
        <f>[1]Sheet2!$AV42</f>
        <v>22</v>
      </c>
      <c r="U58" s="14" t="str">
        <f>[1]Sheet2!$AV43</f>
        <v>Son</v>
      </c>
    </row>
    <row r="59" spans="2:21" ht="15.75" thickBot="1" x14ac:dyDescent="0.3">
      <c r="B59" s="165"/>
      <c r="C59" s="122"/>
      <c r="D59" s="122"/>
      <c r="E59" s="122"/>
      <c r="F59" s="122"/>
      <c r="G59" s="122"/>
      <c r="H59" s="122"/>
      <c r="I59" s="162"/>
      <c r="J59" s="122"/>
      <c r="K59" s="122"/>
      <c r="L59" s="122"/>
      <c r="M59" s="122"/>
      <c r="N59" s="122"/>
      <c r="O59" s="153"/>
      <c r="P59" s="32">
        <v>5</v>
      </c>
      <c r="Q59" s="30" t="str">
        <f>[1]Sheet2!$BQ47</f>
        <v>Nancy</v>
      </c>
      <c r="R59" s="30" t="str">
        <f>[1]Sheet2!$BQ48</f>
        <v>Carver-SK</v>
      </c>
      <c r="S59" s="30" t="str">
        <f>[1]Sheet2!$BQ49</f>
        <v>Female</v>
      </c>
      <c r="T59" s="31">
        <f>[1]Sheet2!$BQ50</f>
        <v>21</v>
      </c>
      <c r="U59" s="39" t="str">
        <f>[1]Sheet2!$BQ51</f>
        <v>Daughter</v>
      </c>
    </row>
    <row r="60" spans="2:21" x14ac:dyDescent="0.25">
      <c r="B60" s="166" t="str">
        <f>[1]Sheet2!$P2</f>
        <v>Alhambra Hospital Medical Center</v>
      </c>
      <c r="C60" s="131" t="s">
        <v>109</v>
      </c>
      <c r="D60" s="131" t="str">
        <f>[1]Sheet2!$P4</f>
        <v>Logan</v>
      </c>
      <c r="E60" s="131" t="str">
        <f>[1]Sheet2!$P5</f>
        <v>Male</v>
      </c>
      <c r="F60" s="131">
        <f>[1]Sheet2!$P6</f>
        <v>48</v>
      </c>
      <c r="G60" s="131" t="s">
        <v>31</v>
      </c>
      <c r="H60" s="131" t="str">
        <f>[1]Sheet2!$P8</f>
        <v>Chase</v>
      </c>
      <c r="I60" s="157">
        <f>[1]Sheet2!$P9</f>
        <v>27205</v>
      </c>
      <c r="J60" s="131" t="str">
        <f>[1]Sheet2!$P10</f>
        <v>Black</v>
      </c>
      <c r="K60" s="131" t="str">
        <f>[1]Sheet2!$P11</f>
        <v>Black</v>
      </c>
      <c r="L60" s="131" t="str">
        <f>[1]Sheet2!$P12</f>
        <v>6'7"</v>
      </c>
      <c r="M60" s="131" t="str">
        <f>[1]Sheet2!$P13</f>
        <v>195 lbs</v>
      </c>
      <c r="N60" s="131" t="str">
        <f>[1]Sheet2!$P14</f>
        <v>Spanish</v>
      </c>
      <c r="O60" s="148" t="str">
        <f>[1]Sheet2!$P15</f>
        <v>Black</v>
      </c>
      <c r="P60" s="29">
        <v>1</v>
      </c>
      <c r="Q60" s="28" t="str">
        <f>[1]Sheet2!$AV17</f>
        <v>Donna</v>
      </c>
      <c r="R60" s="28" t="str">
        <f>[1]Sheet2!$AV18</f>
        <v>Chase</v>
      </c>
      <c r="S60" s="28" t="str">
        <f>[1]Sheet2!$AV19</f>
        <v>Female</v>
      </c>
      <c r="T60" s="37">
        <f>[1]Sheet2!$AV20</f>
        <v>50</v>
      </c>
      <c r="U60" s="26" t="str">
        <f>[1]Sheet2!$AV21</f>
        <v>Wife</v>
      </c>
    </row>
    <row r="61" spans="2:21" x14ac:dyDescent="0.25">
      <c r="B61" s="167"/>
      <c r="C61" s="132"/>
      <c r="D61" s="132"/>
      <c r="E61" s="132"/>
      <c r="F61" s="132"/>
      <c r="G61" s="132"/>
      <c r="H61" s="132"/>
      <c r="I61" s="158"/>
      <c r="J61" s="132"/>
      <c r="K61" s="132"/>
      <c r="L61" s="132"/>
      <c r="M61" s="132"/>
      <c r="N61" s="132"/>
      <c r="O61" s="149"/>
      <c r="P61" s="9">
        <v>2</v>
      </c>
      <c r="Q61" s="8" t="str">
        <f>[1]Sheet2!$O24</f>
        <v>Logan</v>
      </c>
      <c r="R61" s="8" t="str">
        <f>[1]Sheet2!$O25</f>
        <v>Chase</v>
      </c>
      <c r="S61" s="8" t="str">
        <f>[1]Sheet2!$O26</f>
        <v>Male</v>
      </c>
      <c r="T61" s="36">
        <f>[1]Sheet2!$O27</f>
        <v>81</v>
      </c>
      <c r="U61" s="6" t="str">
        <f>[1]Sheet2!$O28</f>
        <v>Father</v>
      </c>
    </row>
    <row r="62" spans="2:21" x14ac:dyDescent="0.25">
      <c r="B62" s="167"/>
      <c r="C62" s="132"/>
      <c r="D62" s="132"/>
      <c r="E62" s="132"/>
      <c r="F62" s="132"/>
      <c r="G62" s="132"/>
      <c r="H62" s="132"/>
      <c r="I62" s="158"/>
      <c r="J62" s="132"/>
      <c r="K62" s="132"/>
      <c r="L62" s="132"/>
      <c r="M62" s="132"/>
      <c r="N62" s="132"/>
      <c r="O62" s="149"/>
      <c r="P62" s="9">
        <v>3</v>
      </c>
      <c r="Q62" s="8" t="str">
        <f>[1]Sheet2!$AL31</f>
        <v>Alice</v>
      </c>
      <c r="R62" s="8" t="str">
        <f>[1]Sheet2!$AL32</f>
        <v>Chase</v>
      </c>
      <c r="S62" s="8" t="str">
        <f>[1]Sheet2!$AL33</f>
        <v>Female</v>
      </c>
      <c r="T62" s="36">
        <f>[1]Sheet2!$AL34</f>
        <v>82</v>
      </c>
      <c r="U62" s="6" t="str">
        <f>[1]Sheet2!$AL35</f>
        <v>Mother</v>
      </c>
    </row>
    <row r="63" spans="2:21" x14ac:dyDescent="0.25">
      <c r="B63" s="167"/>
      <c r="C63" s="132"/>
      <c r="D63" s="132"/>
      <c r="E63" s="132"/>
      <c r="F63" s="132"/>
      <c r="G63" s="132"/>
      <c r="H63" s="132"/>
      <c r="I63" s="158"/>
      <c r="J63" s="132"/>
      <c r="K63" s="132"/>
      <c r="L63" s="132"/>
      <c r="M63" s="132"/>
      <c r="N63" s="132"/>
      <c r="O63" s="149"/>
      <c r="P63" s="9">
        <v>4</v>
      </c>
      <c r="Q63" s="8" t="str">
        <f>[1]Sheet2!$AN39</f>
        <v>Dylan</v>
      </c>
      <c r="R63" s="8" t="str">
        <f>[1]Sheet2!$AN40</f>
        <v>Chase</v>
      </c>
      <c r="S63" s="8" t="str">
        <f>[1]Sheet2!$AN41</f>
        <v>Male</v>
      </c>
      <c r="T63" s="36">
        <f>[1]Sheet2!$AN42</f>
        <v>25</v>
      </c>
      <c r="U63" s="6" t="str">
        <f>[1]Sheet2!$AN43</f>
        <v>Son</v>
      </c>
    </row>
    <row r="64" spans="2:21" ht="15.75" thickBot="1" x14ac:dyDescent="0.3">
      <c r="B64" s="168"/>
      <c r="C64" s="133"/>
      <c r="D64" s="133"/>
      <c r="E64" s="133"/>
      <c r="F64" s="133"/>
      <c r="G64" s="133"/>
      <c r="H64" s="133"/>
      <c r="I64" s="159"/>
      <c r="J64" s="133"/>
      <c r="K64" s="133"/>
      <c r="L64" s="133"/>
      <c r="M64" s="133"/>
      <c r="N64" s="133"/>
      <c r="O64" s="150"/>
      <c r="P64" s="25">
        <v>5</v>
      </c>
      <c r="Q64" s="24" t="str">
        <f>[1]Sheet2!$AP47</f>
        <v>Kayla</v>
      </c>
      <c r="R64" s="24" t="str">
        <f>[1]Sheet2!$AP48</f>
        <v>Chase</v>
      </c>
      <c r="S64" s="24" t="str">
        <f>[1]Sheet2!$AP49</f>
        <v>Female</v>
      </c>
      <c r="T64" s="35">
        <f>[1]Sheet2!$AP50</f>
        <v>25</v>
      </c>
      <c r="U64" s="22" t="str">
        <f>[1]Sheet2!$AP51</f>
        <v>Daughter</v>
      </c>
    </row>
    <row r="65" spans="2:21" x14ac:dyDescent="0.25">
      <c r="B65" s="163" t="str">
        <f>[1]Sheet2!$Q2</f>
        <v>Adventist Health-White Memorial Medical Center</v>
      </c>
      <c r="C65" s="120" t="s">
        <v>107</v>
      </c>
      <c r="D65" s="120" t="str">
        <f>[1]Sheet2!$Q4</f>
        <v>Peter</v>
      </c>
      <c r="E65" s="120" t="str">
        <f>[1]Sheet2!$Q5</f>
        <v>Male</v>
      </c>
      <c r="F65" s="120">
        <f>[1]Sheet2!$Q6</f>
        <v>53</v>
      </c>
      <c r="G65" s="120" t="s">
        <v>32</v>
      </c>
      <c r="H65" s="120" t="str">
        <f>[1]Sheet2!$Q8</f>
        <v>Chen</v>
      </c>
      <c r="I65" s="160">
        <f>[1]Sheet2!$Q9</f>
        <v>25661</v>
      </c>
      <c r="J65" s="120" t="str">
        <f>[1]Sheet2!$Q10</f>
        <v>Green</v>
      </c>
      <c r="K65" s="120" t="str">
        <f>[1]Sheet2!$Q11</f>
        <v>Black</v>
      </c>
      <c r="L65" s="120" t="str">
        <f>[1]Sheet2!$Q12</f>
        <v>6'</v>
      </c>
      <c r="M65" s="120" t="str">
        <f>[1]Sheet2!$Q13</f>
        <v>160 lbs</v>
      </c>
      <c r="N65" s="120" t="str">
        <f>[1]Sheet2!$Q14</f>
        <v>Spanish</v>
      </c>
      <c r="O65" s="151" t="str">
        <f>[1]Sheet2!$Q15</f>
        <v>Asian</v>
      </c>
      <c r="P65" s="21">
        <v>1</v>
      </c>
      <c r="Q65" s="20" t="str">
        <f>[1]Sheet2!$AH17</f>
        <v>Jacqueline</v>
      </c>
      <c r="R65" s="20" t="str">
        <f>[1]Sheet2!$AH18</f>
        <v>Chen</v>
      </c>
      <c r="S65" s="20" t="str">
        <f>[1]Sheet2!$AH19</f>
        <v>Female</v>
      </c>
      <c r="T65" s="34">
        <f>[1]Sheet2!$AH20</f>
        <v>50</v>
      </c>
      <c r="U65" s="18" t="str">
        <f>[1]Sheet2!$AH21</f>
        <v>Wife</v>
      </c>
    </row>
    <row r="66" spans="2:21" x14ac:dyDescent="0.25">
      <c r="B66" s="164"/>
      <c r="C66" s="121"/>
      <c r="D66" s="121"/>
      <c r="E66" s="121"/>
      <c r="F66" s="121"/>
      <c r="G66" s="121"/>
      <c r="H66" s="121"/>
      <c r="I66" s="161"/>
      <c r="J66" s="121"/>
      <c r="K66" s="121"/>
      <c r="L66" s="121"/>
      <c r="M66" s="121"/>
      <c r="N66" s="121"/>
      <c r="O66" s="152"/>
      <c r="P66" s="17">
        <v>2</v>
      </c>
      <c r="Q66" s="16" t="str">
        <f>[1]Sheet2!$BE24</f>
        <v>Matthew</v>
      </c>
      <c r="R66" s="16" t="str">
        <f>[1]Sheet2!$BE25</f>
        <v>Chen</v>
      </c>
      <c r="S66" s="16" t="str">
        <f>[1]Sheet2!$BE26</f>
        <v>Male</v>
      </c>
      <c r="T66" s="33">
        <f>[1]Sheet2!$BE27</f>
        <v>70</v>
      </c>
      <c r="U66" s="14" t="str">
        <f>[1]Sheet2!$BE28</f>
        <v>Father</v>
      </c>
    </row>
    <row r="67" spans="2:21" x14ac:dyDescent="0.25">
      <c r="B67" s="164"/>
      <c r="C67" s="121"/>
      <c r="D67" s="121"/>
      <c r="E67" s="121"/>
      <c r="F67" s="121"/>
      <c r="G67" s="121"/>
      <c r="H67" s="121"/>
      <c r="I67" s="161"/>
      <c r="J67" s="121"/>
      <c r="K67" s="121"/>
      <c r="L67" s="121"/>
      <c r="M67" s="121"/>
      <c r="N67" s="121"/>
      <c r="O67" s="152"/>
      <c r="P67" s="17">
        <v>3</v>
      </c>
      <c r="Q67" s="16" t="str">
        <f>[1]Sheet2!$I31</f>
        <v>Julie</v>
      </c>
      <c r="R67" s="16" t="str">
        <f>[1]Sheet2!$I32</f>
        <v>Chen</v>
      </c>
      <c r="S67" s="16" t="str">
        <f>[1]Sheet2!$I33</f>
        <v>Female</v>
      </c>
      <c r="T67" s="33">
        <f>[1]Sheet2!$I34</f>
        <v>72</v>
      </c>
      <c r="U67" s="14" t="str">
        <f>[1]Sheet2!$I35</f>
        <v>Mother</v>
      </c>
    </row>
    <row r="68" spans="2:21" x14ac:dyDescent="0.25">
      <c r="B68" s="164"/>
      <c r="C68" s="121"/>
      <c r="D68" s="121"/>
      <c r="E68" s="121"/>
      <c r="F68" s="121"/>
      <c r="G68" s="121"/>
      <c r="H68" s="121"/>
      <c r="I68" s="161"/>
      <c r="J68" s="121"/>
      <c r="K68" s="121"/>
      <c r="L68" s="121"/>
      <c r="M68" s="121"/>
      <c r="N68" s="121"/>
      <c r="O68" s="152"/>
      <c r="P68" s="17">
        <v>4</v>
      </c>
      <c r="Q68" s="16" t="str">
        <f>[1]Sheet2!$U39</f>
        <v>Patrick</v>
      </c>
      <c r="R68" s="16" t="str">
        <f>[1]Sheet2!$U40</f>
        <v>Chen</v>
      </c>
      <c r="S68" s="16" t="str">
        <f>[1]Sheet2!$U41</f>
        <v>Male</v>
      </c>
      <c r="T68" s="33">
        <f>[1]Sheet2!$U42</f>
        <v>22</v>
      </c>
      <c r="U68" s="14" t="str">
        <f>[1]Sheet2!$U43</f>
        <v>Son</v>
      </c>
    </row>
    <row r="69" spans="2:21" ht="15.75" thickBot="1" x14ac:dyDescent="0.3">
      <c r="B69" s="165"/>
      <c r="C69" s="122"/>
      <c r="D69" s="122"/>
      <c r="E69" s="122"/>
      <c r="F69" s="122"/>
      <c r="G69" s="122"/>
      <c r="H69" s="122"/>
      <c r="I69" s="162"/>
      <c r="J69" s="122"/>
      <c r="K69" s="122"/>
      <c r="L69" s="122"/>
      <c r="M69" s="122"/>
      <c r="N69" s="122"/>
      <c r="O69" s="153"/>
      <c r="P69" s="32">
        <v>5</v>
      </c>
      <c r="Q69" s="30" t="str">
        <f>[1]Sheet2!$AQ47</f>
        <v>Isabella</v>
      </c>
      <c r="R69" s="30" t="str">
        <f>[1]Sheet2!$AQ48</f>
        <v>Chen</v>
      </c>
      <c r="S69" s="30" t="str">
        <f>[1]Sheet2!$AQ49</f>
        <v>Female</v>
      </c>
      <c r="T69" s="31">
        <f>[1]Sheet2!$AQ50</f>
        <v>23</v>
      </c>
      <c r="U69" s="39" t="str">
        <f>[1]Sheet2!$AQ51</f>
        <v>Daughter</v>
      </c>
    </row>
    <row r="70" spans="2:21" x14ac:dyDescent="0.25">
      <c r="B70" s="154" t="str">
        <f>[1]Sheet2!$R2</f>
        <v>Memorial Hospital of Gardena</v>
      </c>
      <c r="C70" s="123" t="s">
        <v>177</v>
      </c>
      <c r="D70" s="131" t="str">
        <f>[1]Sheet2!$R4</f>
        <v>Arthur</v>
      </c>
      <c r="E70" s="131" t="str">
        <f>[1]Sheet2!$R5</f>
        <v>Male</v>
      </c>
      <c r="F70" s="131">
        <f>[1]Sheet2!$R6</f>
        <v>48</v>
      </c>
      <c r="G70" s="131" t="s">
        <v>33</v>
      </c>
      <c r="H70" s="131" t="str">
        <f>[1]Sheet2!$R8</f>
        <v>Churchill</v>
      </c>
      <c r="I70" s="157">
        <f>[1]Sheet2!$R9</f>
        <v>27455</v>
      </c>
      <c r="J70" s="131" t="str">
        <f>[1]Sheet2!$R10</f>
        <v>Hazel</v>
      </c>
      <c r="K70" s="131" t="str">
        <f>[1]Sheet2!$R11</f>
        <v>Black</v>
      </c>
      <c r="L70" s="131" t="str">
        <f>[1]Sheet2!$R12</f>
        <v>6'4"</v>
      </c>
      <c r="M70" s="131" t="str">
        <f>[1]Sheet2!$R13</f>
        <v>180 lbs</v>
      </c>
      <c r="N70" s="131" t="str">
        <f>[1]Sheet2!$R14</f>
        <v>English</v>
      </c>
      <c r="O70" s="148" t="str">
        <f>[1]Sheet2!$R4</f>
        <v>Arthur</v>
      </c>
      <c r="P70" s="29">
        <v>1</v>
      </c>
      <c r="Q70" s="28" t="str">
        <f>[1]Sheet2!$AP17</f>
        <v>Patricia</v>
      </c>
      <c r="R70" s="28" t="str">
        <f>[1]Sheet2!$AP18</f>
        <v>Churchill</v>
      </c>
      <c r="S70" s="28" t="str">
        <f>[1]Sheet2!$AP19</f>
        <v>Female</v>
      </c>
      <c r="T70" s="37">
        <f>[1]Sheet2!$AP20</f>
        <v>46</v>
      </c>
      <c r="U70" s="26" t="str">
        <f>[1]Sheet2!$AP21</f>
        <v>Wife</v>
      </c>
    </row>
    <row r="71" spans="2:21" x14ac:dyDescent="0.25">
      <c r="B71" s="155"/>
      <c r="C71" s="124"/>
      <c r="D71" s="132"/>
      <c r="E71" s="132"/>
      <c r="F71" s="132"/>
      <c r="G71" s="132"/>
      <c r="H71" s="132"/>
      <c r="I71" s="158"/>
      <c r="J71" s="132"/>
      <c r="K71" s="132"/>
      <c r="L71" s="132"/>
      <c r="M71" s="132"/>
      <c r="N71" s="132"/>
      <c r="O71" s="149"/>
      <c r="P71" s="9">
        <v>2</v>
      </c>
      <c r="Q71" s="8" t="str">
        <f>[1]Sheet2!$AS24</f>
        <v>Steven</v>
      </c>
      <c r="R71" s="8" t="str">
        <f>[1]Sheet2!$AS25</f>
        <v>Churchill</v>
      </c>
      <c r="S71" s="8" t="str">
        <f>[1]Sheet2!$AS26</f>
        <v>Male</v>
      </c>
      <c r="T71" s="36">
        <f>[1]Sheet2!$AS27</f>
        <v>70</v>
      </c>
      <c r="U71" s="6" t="str">
        <f>[1]Sheet2!$AS28</f>
        <v>Father</v>
      </c>
    </row>
    <row r="72" spans="2:21" x14ac:dyDescent="0.25">
      <c r="B72" s="155"/>
      <c r="C72" s="124"/>
      <c r="D72" s="132"/>
      <c r="E72" s="132"/>
      <c r="F72" s="132"/>
      <c r="G72" s="132"/>
      <c r="H72" s="132"/>
      <c r="I72" s="158"/>
      <c r="J72" s="132"/>
      <c r="K72" s="132"/>
      <c r="L72" s="132"/>
      <c r="M72" s="132"/>
      <c r="N72" s="132"/>
      <c r="O72" s="149"/>
      <c r="P72" s="9">
        <v>3</v>
      </c>
      <c r="Q72" s="8" t="str">
        <f>[1]Sheet2!$CB31</f>
        <v>Samantha</v>
      </c>
      <c r="R72" s="8" t="str">
        <f>[1]Sheet2!$CB32</f>
        <v>Churchill</v>
      </c>
      <c r="S72" s="8" t="str">
        <f>[1]Sheet2!$CB33</f>
        <v>Female</v>
      </c>
      <c r="T72" s="36">
        <f>[1]Sheet2!$CB34</f>
        <v>68</v>
      </c>
      <c r="U72" s="6" t="str">
        <f>[1]Sheet2!$CB35</f>
        <v>Mother</v>
      </c>
    </row>
    <row r="73" spans="2:21" x14ac:dyDescent="0.25">
      <c r="B73" s="155"/>
      <c r="C73" s="124"/>
      <c r="D73" s="132"/>
      <c r="E73" s="132"/>
      <c r="F73" s="132"/>
      <c r="G73" s="132"/>
      <c r="H73" s="132"/>
      <c r="I73" s="158"/>
      <c r="J73" s="132"/>
      <c r="K73" s="132"/>
      <c r="L73" s="132"/>
      <c r="M73" s="132"/>
      <c r="N73" s="132"/>
      <c r="O73" s="149"/>
      <c r="P73" s="9">
        <v>4</v>
      </c>
      <c r="Q73" s="8" t="str">
        <f>[1]Sheet2!$L39</f>
        <v>Bryan</v>
      </c>
      <c r="R73" s="8" t="str">
        <f>[1]Sheet2!$L40</f>
        <v>Churchill</v>
      </c>
      <c r="S73" s="8" t="str">
        <f>[1]Sheet2!$L41</f>
        <v>Male</v>
      </c>
      <c r="T73" s="36">
        <f>[1]Sheet2!$L42</f>
        <v>23</v>
      </c>
      <c r="U73" s="6" t="str">
        <f>[1]Sheet2!$L43</f>
        <v>Son</v>
      </c>
    </row>
    <row r="74" spans="2:21" ht="15.75" thickBot="1" x14ac:dyDescent="0.3">
      <c r="B74" s="156"/>
      <c r="C74" s="125"/>
      <c r="D74" s="133"/>
      <c r="E74" s="133"/>
      <c r="F74" s="133"/>
      <c r="G74" s="133"/>
      <c r="H74" s="133"/>
      <c r="I74" s="159"/>
      <c r="J74" s="133"/>
      <c r="K74" s="133"/>
      <c r="L74" s="133"/>
      <c r="M74" s="133"/>
      <c r="N74" s="133"/>
      <c r="O74" s="150"/>
      <c r="P74" s="25">
        <v>5</v>
      </c>
      <c r="Q74" s="24" t="str">
        <f>[1]Sheet2!$AC47</f>
        <v>Frances</v>
      </c>
      <c r="R74" s="24" t="str">
        <f>[1]Sheet2!$AC48</f>
        <v>Churchill</v>
      </c>
      <c r="S74" s="24" t="str">
        <f>[1]Sheet2!$AC49</f>
        <v>Female</v>
      </c>
      <c r="T74" s="35">
        <f>[1]Sheet2!$AC50</f>
        <v>23</v>
      </c>
      <c r="U74" s="22" t="str">
        <f>[1]Sheet2!$AC51</f>
        <v>Daughter</v>
      </c>
    </row>
    <row r="75" spans="2:21" x14ac:dyDescent="0.25">
      <c r="B75" s="163" t="str">
        <f>[1]Sheet2!$S2</f>
        <v>Monterey Park Hospital</v>
      </c>
      <c r="C75" s="120" t="s">
        <v>184</v>
      </c>
      <c r="D75" s="120" t="str">
        <f>[1]Sheet2!$S4</f>
        <v>Stephen</v>
      </c>
      <c r="E75" s="120" t="str">
        <f>[1]Sheet2!$S5</f>
        <v>Male</v>
      </c>
      <c r="F75" s="120">
        <f>[1]Sheet2!$S6</f>
        <v>50</v>
      </c>
      <c r="G75" s="120" t="s">
        <v>34</v>
      </c>
      <c r="H75" s="120" t="str">
        <f>[1]Sheet2!$S8</f>
        <v>Clark</v>
      </c>
      <c r="I75" s="160">
        <f>[1]Sheet2!$S9</f>
        <v>26514</v>
      </c>
      <c r="J75" s="120" t="str">
        <f>[1]Sheet2!$S10</f>
        <v>Black</v>
      </c>
      <c r="K75" s="120" t="str">
        <f>[1]Sheet2!$S11</f>
        <v>Brown</v>
      </c>
      <c r="L75" s="120" t="str">
        <f>[1]Sheet2!$S12</f>
        <v>5'6"</v>
      </c>
      <c r="M75" s="120" t="str">
        <f>[1]Sheet2!$S12</f>
        <v>5'6"</v>
      </c>
      <c r="N75" s="120" t="str">
        <f>[1]Sheet2!$S13</f>
        <v>130 lbs</v>
      </c>
      <c r="O75" s="151" t="str">
        <f>[1]Sheet2!$S14</f>
        <v>English</v>
      </c>
      <c r="P75" s="21">
        <v>1</v>
      </c>
      <c r="Q75" s="20" t="str">
        <f>[1]Sheet2!$AE17</f>
        <v>Olivia</v>
      </c>
      <c r="R75" s="20" t="str">
        <f>[1]Sheet2!$AE18</f>
        <v>Clark</v>
      </c>
      <c r="S75" s="20" t="str">
        <f>[1]Sheet2!$AE19</f>
        <v>Female</v>
      </c>
      <c r="T75" s="34">
        <f>[1]Sheet2!$AE20</f>
        <v>45</v>
      </c>
      <c r="U75" s="18" t="str">
        <f>[1]Sheet2!$AE21</f>
        <v>Wife</v>
      </c>
    </row>
    <row r="76" spans="2:21" x14ac:dyDescent="0.25">
      <c r="B76" s="164"/>
      <c r="C76" s="121"/>
      <c r="D76" s="121"/>
      <c r="E76" s="121"/>
      <c r="F76" s="121"/>
      <c r="G76" s="121"/>
      <c r="H76" s="121"/>
      <c r="I76" s="161"/>
      <c r="J76" s="121"/>
      <c r="K76" s="121"/>
      <c r="L76" s="121"/>
      <c r="M76" s="121"/>
      <c r="N76" s="121"/>
      <c r="O76" s="152"/>
      <c r="P76" s="17">
        <v>2</v>
      </c>
      <c r="Q76" s="16" t="str">
        <f>[1]Sheet2!$G24</f>
        <v>Arthur</v>
      </c>
      <c r="R76" s="16" t="str">
        <f>[1]Sheet2!$G25</f>
        <v>Clark</v>
      </c>
      <c r="S76" s="16" t="str">
        <f>[1]Sheet2!$G26</f>
        <v>Male</v>
      </c>
      <c r="T76" s="33">
        <f>[1]Sheet2!$G27</f>
        <v>79</v>
      </c>
      <c r="U76" s="14" t="str">
        <f>[1]Sheet2!$G28</f>
        <v>Father</v>
      </c>
    </row>
    <row r="77" spans="2:21" x14ac:dyDescent="0.25">
      <c r="B77" s="164"/>
      <c r="C77" s="121"/>
      <c r="D77" s="121"/>
      <c r="E77" s="121"/>
      <c r="F77" s="121"/>
      <c r="G77" s="121"/>
      <c r="H77" s="121"/>
      <c r="I77" s="161"/>
      <c r="J77" s="121"/>
      <c r="K77" s="121"/>
      <c r="L77" s="121"/>
      <c r="M77" s="121"/>
      <c r="N77" s="121"/>
      <c r="O77" s="152"/>
      <c r="P77" s="17">
        <v>3</v>
      </c>
      <c r="Q77" s="16" t="str">
        <f>[1]Sheet2!$S31</f>
        <v>Kathryn</v>
      </c>
      <c r="R77" s="16" t="str">
        <f>[1]Sheet2!$S32</f>
        <v>Clark</v>
      </c>
      <c r="S77" s="16" t="str">
        <f>[1]Sheet2!$S33</f>
        <v>Female</v>
      </c>
      <c r="T77" s="33">
        <f>[1]Sheet2!$S34</f>
        <v>79</v>
      </c>
      <c r="U77" s="14" t="str">
        <f>[1]Sheet2!$S35</f>
        <v>Mother</v>
      </c>
    </row>
    <row r="78" spans="2:21" x14ac:dyDescent="0.25">
      <c r="B78" s="164"/>
      <c r="C78" s="121"/>
      <c r="D78" s="121"/>
      <c r="E78" s="121"/>
      <c r="F78" s="121"/>
      <c r="G78" s="121"/>
      <c r="H78" s="121"/>
      <c r="I78" s="161"/>
      <c r="J78" s="121"/>
      <c r="K78" s="121"/>
      <c r="L78" s="121"/>
      <c r="M78" s="121"/>
      <c r="N78" s="121"/>
      <c r="O78" s="152"/>
      <c r="P78" s="17">
        <v>4</v>
      </c>
      <c r="Q78" s="16" t="str">
        <f>[1]Sheet2!$BS39</f>
        <v>Timothy</v>
      </c>
      <c r="R78" s="16" t="str">
        <f>[1]Sheet2!$BS40</f>
        <v>Clark</v>
      </c>
      <c r="S78" s="16" t="str">
        <f>[1]Sheet2!$BS41</f>
        <v>Male</v>
      </c>
      <c r="T78" s="33">
        <f>[1]Sheet2!$BS42</f>
        <v>21</v>
      </c>
      <c r="U78" s="14" t="str">
        <f>[1]Sheet2!$BS43</f>
        <v>Son</v>
      </c>
    </row>
    <row r="79" spans="2:21" ht="15.75" thickBot="1" x14ac:dyDescent="0.3">
      <c r="B79" s="165"/>
      <c r="C79" s="122"/>
      <c r="D79" s="122"/>
      <c r="E79" s="122"/>
      <c r="F79" s="122"/>
      <c r="G79" s="122"/>
      <c r="H79" s="122"/>
      <c r="I79" s="162"/>
      <c r="J79" s="122"/>
      <c r="K79" s="122"/>
      <c r="L79" s="122"/>
      <c r="M79" s="122"/>
      <c r="N79" s="122"/>
      <c r="O79" s="153"/>
      <c r="P79" s="32">
        <v>5</v>
      </c>
      <c r="Q79" s="30" t="str">
        <f>[1]Sheet2!$V47</f>
        <v>Sharon</v>
      </c>
      <c r="R79" s="30" t="str">
        <f>[1]Sheet2!$V48</f>
        <v>Clark</v>
      </c>
      <c r="S79" s="30" t="str">
        <f>[1]Sheet2!$V49</f>
        <v>Female</v>
      </c>
      <c r="T79" s="31">
        <f>[1]Sheet2!$V50</f>
        <v>24</v>
      </c>
      <c r="U79" s="39" t="str">
        <f>[1]Sheet2!$V51</f>
        <v>Daughter</v>
      </c>
    </row>
    <row r="80" spans="2:21" x14ac:dyDescent="0.25">
      <c r="B80" s="154" t="str">
        <f>[1]Sheet2!$T2</f>
        <v>PIH Health Hospital - Downey</v>
      </c>
      <c r="C80" s="123" t="s">
        <v>191</v>
      </c>
      <c r="D80" s="131" t="str">
        <f>[1]Sheet2!$T4</f>
        <v>Randy</v>
      </c>
      <c r="E80" s="131" t="str">
        <f>[1]Sheet2!$T5</f>
        <v>Male</v>
      </c>
      <c r="F80" s="131">
        <f>[1]Sheet2!$T6</f>
        <v>46</v>
      </c>
      <c r="G80" s="131" t="s">
        <v>35</v>
      </c>
      <c r="H80" s="131" t="str">
        <f>[1]Sheet2!$T8</f>
        <v>Clymer</v>
      </c>
      <c r="I80" s="157">
        <f>[1]Sheet2!$T9</f>
        <v>28123</v>
      </c>
      <c r="J80" s="131" t="str">
        <f>[1]Sheet2!$T10</f>
        <v>Grey</v>
      </c>
      <c r="K80" s="131" t="str">
        <f>[1]Sheet2!$T11</f>
        <v>Brown</v>
      </c>
      <c r="L80" s="131" t="str">
        <f>[1]Sheet2!$T12</f>
        <v>5'10"</v>
      </c>
      <c r="M80" s="131" t="str">
        <f>[1]Sheet2!$T13</f>
        <v>200 lbs</v>
      </c>
      <c r="N80" s="131" t="str">
        <f>[1]Sheet2!$T14</f>
        <v>English</v>
      </c>
      <c r="O80" s="148" t="str">
        <f>[1]Sheet2!$T15</f>
        <v>Asian</v>
      </c>
      <c r="P80" s="29">
        <v>1</v>
      </c>
      <c r="Q80" s="28" t="str">
        <f>[1]Sheet2!$AC17</f>
        <v>Debra</v>
      </c>
      <c r="R80" s="28" t="str">
        <f>[1]Sheet2!$AC18</f>
        <v>Clymer</v>
      </c>
      <c r="S80" s="28" t="str">
        <f>[1]Sheet2!$AC19</f>
        <v>Female</v>
      </c>
      <c r="T80" s="37">
        <f>[1]Sheet2!$AC20</f>
        <v>48</v>
      </c>
      <c r="U80" s="26" t="str">
        <f>[1]Sheet2!$AC21</f>
        <v>Wife</v>
      </c>
    </row>
    <row r="81" spans="2:21" x14ac:dyDescent="0.25">
      <c r="B81" s="155"/>
      <c r="C81" s="124"/>
      <c r="D81" s="132"/>
      <c r="E81" s="132"/>
      <c r="F81" s="132"/>
      <c r="G81" s="132"/>
      <c r="H81" s="132"/>
      <c r="I81" s="158"/>
      <c r="J81" s="132"/>
      <c r="K81" s="132"/>
      <c r="L81" s="132"/>
      <c r="M81" s="132"/>
      <c r="N81" s="132"/>
      <c r="O81" s="149"/>
      <c r="P81" s="9">
        <v>2</v>
      </c>
      <c r="Q81" s="8" t="str">
        <f>[1]Sheet2!$AQ24</f>
        <v>Kyle</v>
      </c>
      <c r="R81" s="8" t="str">
        <f>[1]Sheet2!$AQ25</f>
        <v>Clymer</v>
      </c>
      <c r="S81" s="8" t="str">
        <f>[1]Sheet2!$AQ26</f>
        <v>Male</v>
      </c>
      <c r="T81" s="36">
        <f>[1]Sheet2!$AQ27</f>
        <v>78</v>
      </c>
      <c r="U81" s="6" t="str">
        <f>[1]Sheet2!$AQ28</f>
        <v>Father</v>
      </c>
    </row>
    <row r="82" spans="2:21" x14ac:dyDescent="0.25">
      <c r="B82" s="155"/>
      <c r="C82" s="124"/>
      <c r="D82" s="132"/>
      <c r="E82" s="132"/>
      <c r="F82" s="132"/>
      <c r="G82" s="132"/>
      <c r="H82" s="132"/>
      <c r="I82" s="158"/>
      <c r="J82" s="132"/>
      <c r="K82" s="132"/>
      <c r="L82" s="132"/>
      <c r="M82" s="132"/>
      <c r="N82" s="132"/>
      <c r="O82" s="149"/>
      <c r="P82" s="9">
        <v>3</v>
      </c>
      <c r="Q82" s="8" t="str">
        <f>[1]Sheet2!$M31</f>
        <v>Natalie</v>
      </c>
      <c r="R82" s="8" t="str">
        <f>[1]Sheet2!$M32</f>
        <v>Clymer</v>
      </c>
      <c r="S82" s="8" t="str">
        <f>[1]Sheet2!$M33</f>
        <v>Female</v>
      </c>
      <c r="T82" s="36">
        <f>[1]Sheet2!$M34</f>
        <v>70</v>
      </c>
      <c r="U82" s="6" t="str">
        <f>[1]Sheet2!$M35</f>
        <v>Mother</v>
      </c>
    </row>
    <row r="83" spans="2:21" x14ac:dyDescent="0.25">
      <c r="B83" s="155"/>
      <c r="C83" s="124"/>
      <c r="D83" s="132"/>
      <c r="E83" s="132"/>
      <c r="F83" s="132"/>
      <c r="G83" s="132"/>
      <c r="H83" s="132"/>
      <c r="I83" s="158"/>
      <c r="J83" s="132"/>
      <c r="K83" s="132"/>
      <c r="L83" s="132"/>
      <c r="M83" s="132"/>
      <c r="N83" s="132"/>
      <c r="O83" s="149"/>
      <c r="P83" s="9">
        <v>4</v>
      </c>
      <c r="Q83" s="8" t="str">
        <f>[1]Sheet2!$BH39</f>
        <v>Willie</v>
      </c>
      <c r="R83" s="8" t="str">
        <f>[1]Sheet2!$BH40</f>
        <v>Clymer</v>
      </c>
      <c r="S83" s="8" t="str">
        <f>[1]Sheet2!$BH41</f>
        <v>Male</v>
      </c>
      <c r="T83" s="36">
        <f>[1]Sheet2!$BH42</f>
        <v>24</v>
      </c>
      <c r="U83" s="6" t="str">
        <f>[1]Sheet2!$BH43</f>
        <v>Son</v>
      </c>
    </row>
    <row r="84" spans="2:21" ht="15.75" thickBot="1" x14ac:dyDescent="0.3">
      <c r="B84" s="156"/>
      <c r="C84" s="125"/>
      <c r="D84" s="133"/>
      <c r="E84" s="133"/>
      <c r="F84" s="133"/>
      <c r="G84" s="133"/>
      <c r="H84" s="133"/>
      <c r="I84" s="159"/>
      <c r="J84" s="133"/>
      <c r="K84" s="133"/>
      <c r="L84" s="133"/>
      <c r="M84" s="133"/>
      <c r="N84" s="133"/>
      <c r="O84" s="150"/>
      <c r="P84" s="25">
        <v>5</v>
      </c>
      <c r="Q84" s="24" t="str">
        <f>[1]Sheet2!$AA47</f>
        <v>Judy</v>
      </c>
      <c r="R84" s="24" t="str">
        <f>[1]Sheet2!$AA48</f>
        <v>Clymer</v>
      </c>
      <c r="S84" s="24" t="str">
        <f>[1]Sheet2!$AA49</f>
        <v>Female</v>
      </c>
      <c r="T84" s="35">
        <f>[1]Sheet2!$AA50</f>
        <v>21</v>
      </c>
      <c r="U84" s="22" t="str">
        <f>[1]Sheet2!$AA51</f>
        <v>Daughter</v>
      </c>
    </row>
    <row r="85" spans="2:21" x14ac:dyDescent="0.25">
      <c r="B85" s="163" t="str">
        <f>[1]Sheet2!$U2</f>
        <v>Beverly Hospital</v>
      </c>
      <c r="C85" s="120" t="s">
        <v>115</v>
      </c>
      <c r="D85" s="120" t="str">
        <f>[1]Sheet2!$U4</f>
        <v>Jeremy</v>
      </c>
      <c r="E85" s="120" t="str">
        <f>[1]Sheet2!$U5</f>
        <v>Male</v>
      </c>
      <c r="F85" s="120">
        <f>[1]Sheet2!$U6</f>
        <v>44</v>
      </c>
      <c r="G85" s="120" t="s">
        <v>36</v>
      </c>
      <c r="H85" s="120" t="str">
        <f>[1]Sheet2!$U8</f>
        <v>Columbus</v>
      </c>
      <c r="I85" s="160">
        <f>[1]Sheet2!$U9</f>
        <v>28771</v>
      </c>
      <c r="J85" s="120" t="str">
        <f>[1]Sheet2!$U10</f>
        <v>Brown</v>
      </c>
      <c r="K85" s="120" t="str">
        <f>[1]Sheet2!$U11</f>
        <v>Brown</v>
      </c>
      <c r="L85" s="120" t="str">
        <f>[1]Sheet2!$U12</f>
        <v>6'1"</v>
      </c>
      <c r="M85" s="120" t="str">
        <f>[1]Sheet2!$U13</f>
        <v>165 lbs</v>
      </c>
      <c r="N85" s="120" t="str">
        <f>[1]Sheet2!$U14</f>
        <v>Spanish</v>
      </c>
      <c r="O85" s="151" t="str">
        <f>[1]Sheet2!$U15</f>
        <v>Hispanic</v>
      </c>
      <c r="P85" s="21">
        <v>1</v>
      </c>
      <c r="Q85" s="20" t="str">
        <f>[1]Sheet2!$BZ17</f>
        <v>Madison</v>
      </c>
      <c r="R85" s="20" t="str">
        <f>[1]Sheet2!$BZ18</f>
        <v>Columbus</v>
      </c>
      <c r="S85" s="20" t="str">
        <f>[1]Sheet2!$BZ19</f>
        <v>Female</v>
      </c>
      <c r="T85" s="19">
        <f>[1]Sheet2!$BZ20</f>
        <v>43</v>
      </c>
      <c r="U85" s="18" t="str">
        <f>[1]Sheet2!$BZ21</f>
        <v>Wife</v>
      </c>
    </row>
    <row r="86" spans="2:21" x14ac:dyDescent="0.25">
      <c r="B86" s="164"/>
      <c r="C86" s="121"/>
      <c r="D86" s="121"/>
      <c r="E86" s="121"/>
      <c r="F86" s="121"/>
      <c r="G86" s="121"/>
      <c r="H86" s="121"/>
      <c r="I86" s="161"/>
      <c r="J86" s="121"/>
      <c r="K86" s="121"/>
      <c r="L86" s="121"/>
      <c r="M86" s="121"/>
      <c r="N86" s="121"/>
      <c r="O86" s="152"/>
      <c r="P86" s="17">
        <v>2</v>
      </c>
      <c r="Q86" s="16" t="str">
        <f>[1]Sheet2!$Q24</f>
        <v>Daniel</v>
      </c>
      <c r="R86" s="16" t="str">
        <f>[1]Sheet2!$Q25</f>
        <v>Columbus</v>
      </c>
      <c r="S86" s="16" t="str">
        <f>[1]Sheet2!$Q26</f>
        <v>Male</v>
      </c>
      <c r="T86" s="15">
        <f>[1]Sheet2!$Q27</f>
        <v>78</v>
      </c>
      <c r="U86" s="14" t="str">
        <f>[1]Sheet2!$Q28</f>
        <v>Father</v>
      </c>
    </row>
    <row r="87" spans="2:21" x14ac:dyDescent="0.25">
      <c r="B87" s="164"/>
      <c r="C87" s="121"/>
      <c r="D87" s="121"/>
      <c r="E87" s="121"/>
      <c r="F87" s="121"/>
      <c r="G87" s="121"/>
      <c r="H87" s="121"/>
      <c r="I87" s="161"/>
      <c r="J87" s="121"/>
      <c r="K87" s="121"/>
      <c r="L87" s="121"/>
      <c r="M87" s="121"/>
      <c r="N87" s="121"/>
      <c r="O87" s="152"/>
      <c r="P87" s="17">
        <v>3</v>
      </c>
      <c r="Q87" s="16" t="str">
        <f>[1]Sheet2!$AP31</f>
        <v>Linda</v>
      </c>
      <c r="R87" s="16" t="str">
        <f>[1]Sheet2!$AP32</f>
        <v>Columbus</v>
      </c>
      <c r="S87" s="16" t="str">
        <f>[1]Sheet2!$AP33</f>
        <v>Female</v>
      </c>
      <c r="T87" s="15">
        <f>[1]Sheet2!$AP34</f>
        <v>68</v>
      </c>
      <c r="U87" s="14" t="str">
        <f>[1]Sheet2!$AP35</f>
        <v>Mother</v>
      </c>
    </row>
    <row r="88" spans="2:21" x14ac:dyDescent="0.25">
      <c r="B88" s="164"/>
      <c r="C88" s="121"/>
      <c r="D88" s="121"/>
      <c r="E88" s="121"/>
      <c r="F88" s="121"/>
      <c r="G88" s="121"/>
      <c r="H88" s="121"/>
      <c r="I88" s="161"/>
      <c r="J88" s="121"/>
      <c r="K88" s="121"/>
      <c r="L88" s="121"/>
      <c r="M88" s="121"/>
      <c r="N88" s="121"/>
      <c r="O88" s="152"/>
      <c r="P88" s="17">
        <v>4</v>
      </c>
      <c r="Q88" s="16" t="str">
        <f>[1]Sheet2!$BR39</f>
        <v>Brian</v>
      </c>
      <c r="R88" s="16" t="str">
        <f>[1]Sheet2!$BR40</f>
        <v>Columbus</v>
      </c>
      <c r="S88" s="16" t="str">
        <f>[1]Sheet2!$BR41</f>
        <v>Male</v>
      </c>
      <c r="T88" s="15">
        <f>[1]Sheet2!$BR42</f>
        <v>23</v>
      </c>
      <c r="U88" s="14" t="str">
        <f>[1]Sheet2!$BR43</f>
        <v>Son</v>
      </c>
    </row>
    <row r="89" spans="2:21" ht="15.75" thickBot="1" x14ac:dyDescent="0.3">
      <c r="B89" s="165"/>
      <c r="C89" s="122"/>
      <c r="D89" s="122"/>
      <c r="E89" s="122"/>
      <c r="F89" s="122"/>
      <c r="G89" s="122"/>
      <c r="H89" s="122"/>
      <c r="I89" s="162"/>
      <c r="J89" s="122"/>
      <c r="K89" s="122"/>
      <c r="L89" s="122"/>
      <c r="M89" s="122"/>
      <c r="N89" s="122"/>
      <c r="O89" s="153"/>
      <c r="P89" s="32">
        <v>5</v>
      </c>
      <c r="Q89" s="30" t="str">
        <f>[1]Sheet2!$BY47</f>
        <v>Denise</v>
      </c>
      <c r="R89" s="30" t="str">
        <f>[1]Sheet2!$BY48</f>
        <v>Columbus</v>
      </c>
      <c r="S89" s="30" t="str">
        <f>[1]Sheet2!$BY49</f>
        <v>Female</v>
      </c>
      <c r="T89" s="38">
        <f>[1]Sheet2!$BY50</f>
        <v>25</v>
      </c>
      <c r="U89" s="39" t="str">
        <f>[1]Sheet2!$BY51</f>
        <v>Daughter</v>
      </c>
    </row>
    <row r="90" spans="2:21" x14ac:dyDescent="0.25">
      <c r="B90" s="166" t="str">
        <f>[1]Sheet2!$V2</f>
        <v>Providence Holy Cross Medical Center</v>
      </c>
      <c r="C90" s="131" t="s">
        <v>199</v>
      </c>
      <c r="D90" s="131" t="str">
        <f>[1]Sheet2!$V4</f>
        <v>Paul</v>
      </c>
      <c r="E90" s="131" t="str">
        <f>[1]Sheet2!$V5</f>
        <v>Male</v>
      </c>
      <c r="F90" s="131">
        <f>[1]Sheet2!$V6</f>
        <v>50</v>
      </c>
      <c r="G90" s="131" t="s">
        <v>37</v>
      </c>
      <c r="H90" s="131" t="str">
        <f>[1]Sheet2!$V8</f>
        <v>Crowder</v>
      </c>
      <c r="I90" s="157">
        <f>[1]Sheet2!$V9</f>
        <v>26715</v>
      </c>
      <c r="J90" s="131" t="str">
        <f>[1]Sheet2!$V10</f>
        <v>Green</v>
      </c>
      <c r="K90" s="131" t="str">
        <f>[1]Sheet2!$V11</f>
        <v>Red</v>
      </c>
      <c r="L90" s="131" t="str">
        <f>[1]Sheet2!$V12</f>
        <v>5'2"</v>
      </c>
      <c r="M90" s="131" t="str">
        <f>[1]Sheet2!$V13</f>
        <v>110 lbs</v>
      </c>
      <c r="N90" s="131" t="str">
        <f>[1]Sheet2!$V14</f>
        <v>English</v>
      </c>
      <c r="O90" s="148" t="str">
        <f>[1]Sheet2!$V15</f>
        <v>White</v>
      </c>
      <c r="P90" s="29">
        <v>1</v>
      </c>
      <c r="Q90" s="28" t="str">
        <f>[1]Sheet2!$W17</f>
        <v>Deborah</v>
      </c>
      <c r="R90" s="28" t="str">
        <f>[1]Sheet2!$W18</f>
        <v>Crowder</v>
      </c>
      <c r="S90" s="28" t="str">
        <f>[1]Sheet2!$W19</f>
        <v>Female</v>
      </c>
      <c r="T90" s="37">
        <f>[1]Sheet2!$W20</f>
        <v>46</v>
      </c>
      <c r="U90" s="26" t="str">
        <f>[1]Sheet2!$W21</f>
        <v>Wife</v>
      </c>
    </row>
    <row r="91" spans="2:21" x14ac:dyDescent="0.25">
      <c r="B91" s="167"/>
      <c r="C91" s="132"/>
      <c r="D91" s="132"/>
      <c r="E91" s="132"/>
      <c r="F91" s="132"/>
      <c r="G91" s="132"/>
      <c r="H91" s="132"/>
      <c r="I91" s="158"/>
      <c r="J91" s="132"/>
      <c r="K91" s="132"/>
      <c r="L91" s="132"/>
      <c r="M91" s="132"/>
      <c r="N91" s="132"/>
      <c r="O91" s="149"/>
      <c r="P91" s="9">
        <v>2</v>
      </c>
      <c r="Q91" s="8" t="str">
        <f>[1]Sheet2!$N24</f>
        <v>Kevin</v>
      </c>
      <c r="R91" s="8" t="str">
        <f>[1]Sheet2!$N25</f>
        <v>Crowder</v>
      </c>
      <c r="S91" s="8" t="str">
        <f>[1]Sheet2!$N26</f>
        <v>Male</v>
      </c>
      <c r="T91" s="36">
        <f>[1]Sheet2!$N27</f>
        <v>81</v>
      </c>
      <c r="U91" s="6" t="str">
        <f>[1]Sheet2!$N28</f>
        <v>Father</v>
      </c>
    </row>
    <row r="92" spans="2:21" x14ac:dyDescent="0.25">
      <c r="B92" s="167"/>
      <c r="C92" s="132"/>
      <c r="D92" s="132"/>
      <c r="E92" s="132"/>
      <c r="F92" s="132"/>
      <c r="G92" s="132"/>
      <c r="H92" s="132"/>
      <c r="I92" s="158"/>
      <c r="J92" s="132"/>
      <c r="K92" s="132"/>
      <c r="L92" s="132"/>
      <c r="M92" s="132"/>
      <c r="N92" s="132"/>
      <c r="O92" s="149"/>
      <c r="P92" s="9">
        <v>3</v>
      </c>
      <c r="Q92" s="8" t="str">
        <f>[1]Sheet2!$BH31</f>
        <v>Ashley</v>
      </c>
      <c r="R92" s="8" t="str">
        <f>[1]Sheet2!$BH32</f>
        <v>Crowder</v>
      </c>
      <c r="S92" s="8" t="str">
        <f>[1]Sheet2!$BH33</f>
        <v>Female</v>
      </c>
      <c r="T92" s="36">
        <f>[1]Sheet2!$BH34</f>
        <v>76</v>
      </c>
      <c r="U92" s="6" t="str">
        <f>[1]Sheet2!$BH35</f>
        <v>Mother</v>
      </c>
    </row>
    <row r="93" spans="2:21" x14ac:dyDescent="0.25">
      <c r="B93" s="167"/>
      <c r="C93" s="132"/>
      <c r="D93" s="132"/>
      <c r="E93" s="132"/>
      <c r="F93" s="132"/>
      <c r="G93" s="132"/>
      <c r="H93" s="132"/>
      <c r="I93" s="158"/>
      <c r="J93" s="132"/>
      <c r="K93" s="132"/>
      <c r="L93" s="132"/>
      <c r="M93" s="132"/>
      <c r="N93" s="132"/>
      <c r="O93" s="149"/>
      <c r="P93" s="9">
        <v>4</v>
      </c>
      <c r="Q93" s="8" t="str">
        <f>[1]Sheet2!$BE39</f>
        <v>Bryan</v>
      </c>
      <c r="R93" s="8" t="str">
        <f>[1]Sheet2!$BE40</f>
        <v>Crowder</v>
      </c>
      <c r="S93" s="8" t="str">
        <f>[1]Sheet2!$BE41</f>
        <v>Male</v>
      </c>
      <c r="T93" s="36">
        <f>[1]Sheet2!$BE42</f>
        <v>23</v>
      </c>
      <c r="U93" s="6" t="str">
        <f>[1]Sheet2!$BE43</f>
        <v>Son</v>
      </c>
    </row>
    <row r="94" spans="2:21" ht="15.75" thickBot="1" x14ac:dyDescent="0.3">
      <c r="B94" s="168"/>
      <c r="C94" s="133"/>
      <c r="D94" s="133"/>
      <c r="E94" s="133"/>
      <c r="F94" s="133"/>
      <c r="G94" s="133"/>
      <c r="H94" s="133"/>
      <c r="I94" s="159"/>
      <c r="J94" s="133"/>
      <c r="K94" s="133"/>
      <c r="L94" s="133"/>
      <c r="M94" s="133"/>
      <c r="N94" s="133"/>
      <c r="O94" s="150"/>
      <c r="P94" s="25">
        <v>5</v>
      </c>
      <c r="Q94" s="24" t="str">
        <f>[1]Sheet2!$AD47</f>
        <v>Jacqueline</v>
      </c>
      <c r="R94" s="24" t="str">
        <f>[1]Sheet2!$AD48</f>
        <v>Crowder</v>
      </c>
      <c r="S94" s="24" t="str">
        <f>[1]Sheet2!$AD49</f>
        <v>Female</v>
      </c>
      <c r="T94" s="35">
        <f>[1]Sheet2!$AD50</f>
        <v>24</v>
      </c>
      <c r="U94" s="22" t="str">
        <f>[1]Sheet2!$AD51</f>
        <v>Daughter</v>
      </c>
    </row>
    <row r="95" spans="2:21" x14ac:dyDescent="0.25">
      <c r="B95" s="163" t="str">
        <f>[1]Sheet2!$W2</f>
        <v>Cedars-Sinai Marina Del Rey Hospital</v>
      </c>
      <c r="C95" s="120" t="s">
        <v>119</v>
      </c>
      <c r="D95" s="120" t="str">
        <f>[1]Sheet2!$W4</f>
        <v>Henry</v>
      </c>
      <c r="E95" s="120" t="str">
        <f>[1]Sheet2!$W5</f>
        <v>Male</v>
      </c>
      <c r="F95" s="120">
        <f>[1]Sheet2!$W6</f>
        <v>47</v>
      </c>
      <c r="G95" s="120" t="s">
        <v>38</v>
      </c>
      <c r="H95" s="120" t="str">
        <f>[1]Sheet2!$W8</f>
        <v>Dominguez</v>
      </c>
      <c r="I95" s="160">
        <f>[1]Sheet2!$W9</f>
        <v>27546</v>
      </c>
      <c r="J95" s="120" t="str">
        <f>[1]Sheet2!$W10</f>
        <v>Hazel</v>
      </c>
      <c r="K95" s="120" t="str">
        <f>[1]Sheet2!$W11</f>
        <v>White</v>
      </c>
      <c r="L95" s="120" t="str">
        <f>[1]Sheet2!$W12</f>
        <v>5'11"</v>
      </c>
      <c r="M95" s="120" t="str">
        <f>[1]Sheet2!$W13</f>
        <v>155 lbs</v>
      </c>
      <c r="N95" s="120" t="str">
        <f>[1]Sheet2!$W14</f>
        <v>English</v>
      </c>
      <c r="O95" s="151" t="str">
        <f>[1]Sheet2!$W15</f>
        <v>Black</v>
      </c>
      <c r="P95" s="21">
        <v>1</v>
      </c>
      <c r="Q95" s="20" t="str">
        <f>[1]Sheet2!$BF17</f>
        <v>Shirley</v>
      </c>
      <c r="R95" s="20" t="str">
        <f>[1]Sheet2!$BF18</f>
        <v>Dominguez</v>
      </c>
      <c r="S95" s="20" t="str">
        <f>[1]Sheet2!$BF19</f>
        <v>Female</v>
      </c>
      <c r="T95" s="19">
        <f>[1]Sheet2!$BF20</f>
        <v>49</v>
      </c>
      <c r="U95" s="18" t="str">
        <f>[1]Sheet2!$BF21</f>
        <v>Wife</v>
      </c>
    </row>
    <row r="96" spans="2:21" x14ac:dyDescent="0.25">
      <c r="B96" s="164"/>
      <c r="C96" s="121"/>
      <c r="D96" s="121"/>
      <c r="E96" s="121"/>
      <c r="F96" s="121"/>
      <c r="G96" s="121"/>
      <c r="H96" s="121"/>
      <c r="I96" s="161"/>
      <c r="J96" s="121"/>
      <c r="K96" s="121"/>
      <c r="L96" s="121"/>
      <c r="M96" s="121"/>
      <c r="N96" s="121"/>
      <c r="O96" s="152"/>
      <c r="P96" s="17">
        <v>2</v>
      </c>
      <c r="Q96" s="16" t="str">
        <f>[1]Sheet2!$AL24</f>
        <v>Benjamin</v>
      </c>
      <c r="R96" s="16" t="str">
        <f>[1]Sheet2!$AL25</f>
        <v>Dominguez</v>
      </c>
      <c r="S96" s="16" t="str">
        <f>[1]Sheet2!$AL26</f>
        <v>Male</v>
      </c>
      <c r="T96" s="15">
        <f>[1]Sheet2!$AL27</f>
        <v>68</v>
      </c>
      <c r="U96" s="14" t="str">
        <f>[1]Sheet2!$AL28</f>
        <v>Father</v>
      </c>
    </row>
    <row r="97" spans="2:21" x14ac:dyDescent="0.25">
      <c r="B97" s="164"/>
      <c r="C97" s="121"/>
      <c r="D97" s="121"/>
      <c r="E97" s="121"/>
      <c r="F97" s="121"/>
      <c r="G97" s="121"/>
      <c r="H97" s="121"/>
      <c r="I97" s="161"/>
      <c r="J97" s="121"/>
      <c r="K97" s="121"/>
      <c r="L97" s="121"/>
      <c r="M97" s="121"/>
      <c r="N97" s="121"/>
      <c r="O97" s="152"/>
      <c r="P97" s="17">
        <v>3</v>
      </c>
      <c r="Q97" s="16" t="str">
        <f>[1]Sheet2!$BE31</f>
        <v>Judy</v>
      </c>
      <c r="R97" s="16" t="str">
        <f>[1]Sheet2!$BE32</f>
        <v>Dominguez</v>
      </c>
      <c r="S97" s="16" t="str">
        <f>[1]Sheet2!$BE33</f>
        <v>Female</v>
      </c>
      <c r="T97" s="15">
        <f>[1]Sheet2!$BE34</f>
        <v>74</v>
      </c>
      <c r="U97" s="14" t="str">
        <f>[1]Sheet2!$BE35</f>
        <v>Mother</v>
      </c>
    </row>
    <row r="98" spans="2:21" x14ac:dyDescent="0.25">
      <c r="B98" s="164"/>
      <c r="C98" s="121"/>
      <c r="D98" s="121"/>
      <c r="E98" s="121"/>
      <c r="F98" s="121"/>
      <c r="G98" s="121"/>
      <c r="H98" s="121"/>
      <c r="I98" s="161"/>
      <c r="J98" s="121"/>
      <c r="K98" s="121"/>
      <c r="L98" s="121"/>
      <c r="M98" s="121"/>
      <c r="N98" s="121"/>
      <c r="O98" s="152"/>
      <c r="P98" s="17">
        <v>4</v>
      </c>
      <c r="Q98" s="16" t="str">
        <f>[1]Sheet2!$BW39</f>
        <v>Joe</v>
      </c>
      <c r="R98" s="16" t="str">
        <f>[1]Sheet2!$BW40</f>
        <v>Dominguez</v>
      </c>
      <c r="S98" s="16" t="str">
        <f>[1]Sheet2!$BW41</f>
        <v>Male</v>
      </c>
      <c r="T98" s="15">
        <f>[1]Sheet2!$BW42</f>
        <v>24</v>
      </c>
      <c r="U98" s="14" t="str">
        <f>[1]Sheet2!$BW43</f>
        <v>Son</v>
      </c>
    </row>
    <row r="99" spans="2:21" ht="15.75" thickBot="1" x14ac:dyDescent="0.3">
      <c r="B99" s="165"/>
      <c r="C99" s="122"/>
      <c r="D99" s="122"/>
      <c r="E99" s="122"/>
      <c r="F99" s="122"/>
      <c r="G99" s="122"/>
      <c r="H99" s="122"/>
      <c r="I99" s="162"/>
      <c r="J99" s="122"/>
      <c r="K99" s="122"/>
      <c r="L99" s="122"/>
      <c r="M99" s="122"/>
      <c r="N99" s="122"/>
      <c r="O99" s="153"/>
      <c r="P99" s="32">
        <v>5</v>
      </c>
      <c r="Q99" s="30" t="str">
        <f>[1]Sheet2!$Y47</f>
        <v>Carolyn</v>
      </c>
      <c r="R99" s="30" t="str">
        <f>[1]Sheet2!$Y48</f>
        <v>Dominguez</v>
      </c>
      <c r="S99" s="30" t="str">
        <f>[1]Sheet2!$Y49</f>
        <v>Female</v>
      </c>
      <c r="T99" s="38">
        <f>[1]Sheet2!$Y50</f>
        <v>21</v>
      </c>
      <c r="U99" s="39" t="str">
        <f>[1]Sheet2!$Y51</f>
        <v>Daughter</v>
      </c>
    </row>
    <row r="100" spans="2:21" x14ac:dyDescent="0.25">
      <c r="B100" s="154" t="s">
        <v>348</v>
      </c>
      <c r="C100" s="123" t="s">
        <v>205</v>
      </c>
      <c r="D100" s="131" t="str">
        <f>[1]Sheet2!$X4</f>
        <v>Ryan</v>
      </c>
      <c r="E100" s="131" t="str">
        <f>[1]Sheet2!$X5</f>
        <v>Male</v>
      </c>
      <c r="F100" s="131">
        <f>[1]Sheet2!$X6</f>
        <v>50</v>
      </c>
      <c r="G100" s="131" t="s">
        <v>39</v>
      </c>
      <c r="H100" s="131" t="str">
        <f>[1]Sheet2!$X8</f>
        <v>Douglas</v>
      </c>
      <c r="I100" s="157">
        <f>[1]Sheet2!$X9</f>
        <v>26734</v>
      </c>
      <c r="J100" s="131" t="str">
        <f>[1]Sheet2!$X10</f>
        <v>Grey</v>
      </c>
      <c r="K100" s="131" t="str">
        <f>[1]Sheet2!$X11</f>
        <v>Black</v>
      </c>
      <c r="L100" s="131" t="str">
        <f>[1]Sheet2!$X12</f>
        <v>5'5"</v>
      </c>
      <c r="M100" s="131" t="str">
        <f>[1]Sheet2!$X13</f>
        <v>125 lbs</v>
      </c>
      <c r="N100" s="131" t="str">
        <f>[1]Sheet2!$X14</f>
        <v>English</v>
      </c>
      <c r="O100" s="148" t="str">
        <f>[1]Sheet2!$X15</f>
        <v>Hispanic</v>
      </c>
      <c r="P100" s="29">
        <v>1</v>
      </c>
      <c r="Q100" s="28" t="str">
        <f>[1]Sheet2!$BQ17</f>
        <v>Marilyn</v>
      </c>
      <c r="R100" s="28" t="str">
        <f>[1]Sheet2!$BQ18</f>
        <v>Douglas</v>
      </c>
      <c r="S100" s="28" t="str">
        <f>[1]Sheet2!$BQ19</f>
        <v>Female</v>
      </c>
      <c r="T100" s="27">
        <f>[1]Sheet2!$BQ20</f>
        <v>44</v>
      </c>
      <c r="U100" s="26" t="str">
        <f>[1]Sheet2!$BQ21</f>
        <v>Wife</v>
      </c>
    </row>
    <row r="101" spans="2:21" x14ac:dyDescent="0.25">
      <c r="B101" s="155"/>
      <c r="C101" s="124"/>
      <c r="D101" s="132"/>
      <c r="E101" s="132"/>
      <c r="F101" s="132"/>
      <c r="G101" s="132"/>
      <c r="H101" s="132"/>
      <c r="I101" s="158"/>
      <c r="J101" s="132"/>
      <c r="K101" s="132"/>
      <c r="L101" s="132"/>
      <c r="M101" s="132"/>
      <c r="N101" s="132"/>
      <c r="O101" s="149"/>
      <c r="P101" s="9">
        <v>2</v>
      </c>
      <c r="Q101" s="8" t="str">
        <f>[1]Sheet2!$H24</f>
        <v>Carl</v>
      </c>
      <c r="R101" s="8" t="str">
        <f>[1]Sheet2!$H25</f>
        <v>Douglas</v>
      </c>
      <c r="S101" s="8" t="str">
        <f>[1]Sheet2!$H26</f>
        <v>Male</v>
      </c>
      <c r="T101" s="7">
        <f>[1]Sheet2!$H27</f>
        <v>78</v>
      </c>
      <c r="U101" s="6" t="str">
        <f>[1]Sheet2!$H28</f>
        <v>Father</v>
      </c>
    </row>
    <row r="102" spans="2:21" x14ac:dyDescent="0.25">
      <c r="B102" s="155"/>
      <c r="C102" s="124"/>
      <c r="D102" s="132"/>
      <c r="E102" s="132"/>
      <c r="F102" s="132"/>
      <c r="G102" s="132"/>
      <c r="H102" s="132"/>
      <c r="I102" s="158"/>
      <c r="J102" s="132"/>
      <c r="K102" s="132"/>
      <c r="L102" s="132"/>
      <c r="M102" s="132"/>
      <c r="N102" s="132"/>
      <c r="O102" s="149"/>
      <c r="P102" s="9">
        <v>3</v>
      </c>
      <c r="Q102" s="8" t="str">
        <f>[1]Sheet2!$F31</f>
        <v>Lauren</v>
      </c>
      <c r="R102" s="8" t="str">
        <f>[1]Sheet2!$F32</f>
        <v>Douglas</v>
      </c>
      <c r="S102" s="8" t="str">
        <f>[1]Sheet2!$F33</f>
        <v>Female</v>
      </c>
      <c r="T102" s="7">
        <f>[1]Sheet2!$F34</f>
        <v>78</v>
      </c>
      <c r="U102" s="6" t="str">
        <f>[1]Sheet2!$F35</f>
        <v>Mother</v>
      </c>
    </row>
    <row r="103" spans="2:21" x14ac:dyDescent="0.25">
      <c r="B103" s="155"/>
      <c r="C103" s="124"/>
      <c r="D103" s="132"/>
      <c r="E103" s="132"/>
      <c r="F103" s="132"/>
      <c r="G103" s="132"/>
      <c r="H103" s="132"/>
      <c r="I103" s="158"/>
      <c r="J103" s="132"/>
      <c r="K103" s="132"/>
      <c r="L103" s="132"/>
      <c r="M103" s="132"/>
      <c r="N103" s="132"/>
      <c r="O103" s="149"/>
      <c r="P103" s="9">
        <v>4</v>
      </c>
      <c r="Q103" s="8" t="str">
        <f>[1]Sheet2!$AR39</f>
        <v>Lawrence</v>
      </c>
      <c r="R103" s="8" t="str">
        <f>[1]Sheet2!$AR40</f>
        <v>Douglas</v>
      </c>
      <c r="S103" s="8" t="str">
        <f>[1]Sheet2!$AR41</f>
        <v>Male</v>
      </c>
      <c r="T103" s="7">
        <f>[1]Sheet2!$AR42</f>
        <v>21</v>
      </c>
      <c r="U103" s="6" t="str">
        <f>[1]Sheet2!$AR43</f>
        <v>Son</v>
      </c>
    </row>
    <row r="104" spans="2:21" ht="15.75" thickBot="1" x14ac:dyDescent="0.3">
      <c r="B104" s="156"/>
      <c r="C104" s="125"/>
      <c r="D104" s="133"/>
      <c r="E104" s="133"/>
      <c r="F104" s="133"/>
      <c r="G104" s="133"/>
      <c r="H104" s="133"/>
      <c r="I104" s="159"/>
      <c r="J104" s="133"/>
      <c r="K104" s="133"/>
      <c r="L104" s="133"/>
      <c r="M104" s="133"/>
      <c r="N104" s="133"/>
      <c r="O104" s="150"/>
      <c r="P104" s="25">
        <v>5</v>
      </c>
      <c r="Q104" s="24" t="str">
        <f>[1]Sheet2!$BL47</f>
        <v>Jean</v>
      </c>
      <c r="R104" s="24" t="str">
        <f>[1]Sheet2!$BL48</f>
        <v>Douglas</v>
      </c>
      <c r="S104" s="24" t="str">
        <f>[1]Sheet2!$BL49</f>
        <v>Female</v>
      </c>
      <c r="T104" s="23">
        <f>[1]Sheet2!$BL50</f>
        <v>21</v>
      </c>
      <c r="U104" s="22" t="str">
        <f>[1]Sheet2!$BL51</f>
        <v>Daughter</v>
      </c>
    </row>
    <row r="105" spans="2:21" x14ac:dyDescent="0.25">
      <c r="B105" s="163" t="str">
        <f>[1]Sheet2!$Y2</f>
        <v>Southern California Hospital at Culver City</v>
      </c>
      <c r="C105" s="120" t="s">
        <v>217</v>
      </c>
      <c r="D105" s="120" t="str">
        <f>[1]Sheet2!$Y4</f>
        <v>Aaron</v>
      </c>
      <c r="E105" s="120" t="str">
        <f>[1]Sheet2!$Y5</f>
        <v>Male</v>
      </c>
      <c r="F105" s="120">
        <f>[1]Sheet2!$Y6</f>
        <v>44</v>
      </c>
      <c r="G105" s="120" t="s">
        <v>40</v>
      </c>
      <c r="H105" s="120" t="str">
        <f>[1]Sheet2!$Y8</f>
        <v>Einsenhower</v>
      </c>
      <c r="I105" s="160">
        <f>[1]Sheet2!$Y9</f>
        <v>28930</v>
      </c>
      <c r="J105" s="120" t="str">
        <f>[1]Sheet2!$Y10</f>
        <v>Grey</v>
      </c>
      <c r="K105" s="120" t="str">
        <f>[1]Sheet2!$Y11</f>
        <v>Grey</v>
      </c>
      <c r="L105" s="120" t="str">
        <f>[1]Sheet2!$Y12</f>
        <v>5'10"</v>
      </c>
      <c r="M105" s="120" t="str">
        <f>[1]Sheet2!$Y13</f>
        <v>150 lbs</v>
      </c>
      <c r="N105" s="120" t="str">
        <f>[1]Sheet2!$Y14</f>
        <v>English</v>
      </c>
      <c r="O105" s="151" t="str">
        <f>[1]Sheet2!$Y15</f>
        <v>White</v>
      </c>
      <c r="P105" s="21">
        <v>1</v>
      </c>
      <c r="Q105" s="20" t="str">
        <f>[1]Sheet2!$BY17</f>
        <v>Sara</v>
      </c>
      <c r="R105" s="20" t="str">
        <f>[1]Sheet2!$BY18</f>
        <v>Einsenhower</v>
      </c>
      <c r="S105" s="20" t="str">
        <f>[1]Sheet2!$BY19</f>
        <v>Female</v>
      </c>
      <c r="T105" s="19">
        <f>[1]Sheet2!$BY20</f>
        <v>43</v>
      </c>
      <c r="U105" s="18" t="str">
        <f>[1]Sheet2!$BY21</f>
        <v>Wife</v>
      </c>
    </row>
    <row r="106" spans="2:21" x14ac:dyDescent="0.25">
      <c r="B106" s="164"/>
      <c r="C106" s="121"/>
      <c r="D106" s="121"/>
      <c r="E106" s="121"/>
      <c r="F106" s="121"/>
      <c r="G106" s="121"/>
      <c r="H106" s="121"/>
      <c r="I106" s="161"/>
      <c r="J106" s="121"/>
      <c r="K106" s="121"/>
      <c r="L106" s="121"/>
      <c r="M106" s="121"/>
      <c r="N106" s="121"/>
      <c r="O106" s="152"/>
      <c r="P106" s="17">
        <v>2</v>
      </c>
      <c r="Q106" s="16" t="str">
        <f>[1]Sheet2!$AK24</f>
        <v>Logan</v>
      </c>
      <c r="R106" s="16" t="str">
        <f>[1]Sheet2!$AK25</f>
        <v>Einsenhower</v>
      </c>
      <c r="S106" s="16" t="str">
        <f>[1]Sheet2!$AK26</f>
        <v>Male</v>
      </c>
      <c r="T106" s="15">
        <f>[1]Sheet2!$AK27</f>
        <v>81</v>
      </c>
      <c r="U106" s="14" t="str">
        <f>[1]Sheet2!$AK28</f>
        <v>Father</v>
      </c>
    </row>
    <row r="107" spans="2:21" x14ac:dyDescent="0.25">
      <c r="B107" s="164"/>
      <c r="C107" s="121"/>
      <c r="D107" s="121"/>
      <c r="E107" s="121"/>
      <c r="F107" s="121"/>
      <c r="G107" s="121"/>
      <c r="H107" s="121"/>
      <c r="I107" s="161"/>
      <c r="J107" s="121"/>
      <c r="K107" s="121"/>
      <c r="L107" s="121"/>
      <c r="M107" s="121"/>
      <c r="N107" s="121"/>
      <c r="O107" s="152"/>
      <c r="P107" s="17">
        <v>3</v>
      </c>
      <c r="Q107" s="16" t="str">
        <f>[1]Sheet2!$BS31</f>
        <v>Barbara</v>
      </c>
      <c r="R107" s="16" t="str">
        <f>[1]Sheet2!$BS32</f>
        <v>Einsenhower</v>
      </c>
      <c r="S107" s="16" t="str">
        <f>[1]Sheet2!$BS33</f>
        <v>Female</v>
      </c>
      <c r="T107" s="15">
        <f>[1]Sheet2!$BS34</f>
        <v>78</v>
      </c>
      <c r="U107" s="14" t="str">
        <f>[1]Sheet2!$BS35</f>
        <v>Mother</v>
      </c>
    </row>
    <row r="108" spans="2:21" x14ac:dyDescent="0.25">
      <c r="B108" s="164"/>
      <c r="C108" s="121"/>
      <c r="D108" s="121"/>
      <c r="E108" s="121"/>
      <c r="F108" s="121"/>
      <c r="G108" s="121"/>
      <c r="H108" s="121"/>
      <c r="I108" s="161"/>
      <c r="J108" s="121"/>
      <c r="K108" s="121"/>
      <c r="L108" s="121"/>
      <c r="M108" s="121"/>
      <c r="N108" s="121"/>
      <c r="O108" s="152"/>
      <c r="P108" s="17">
        <v>4</v>
      </c>
      <c r="Q108" s="16" t="str">
        <f>[1]Sheet2!$AU39</f>
        <v>David</v>
      </c>
      <c r="R108" s="16" t="str">
        <f>[1]Sheet2!$AU40</f>
        <v>Einsenhower</v>
      </c>
      <c r="S108" s="16" t="str">
        <f>[1]Sheet2!$AU41</f>
        <v>Male</v>
      </c>
      <c r="T108" s="15">
        <f>[1]Sheet2!$AU42</f>
        <v>23</v>
      </c>
      <c r="U108" s="14" t="str">
        <f>[1]Sheet2!$AU43</f>
        <v>Son</v>
      </c>
    </row>
    <row r="109" spans="2:21" ht="15.75" thickBot="1" x14ac:dyDescent="0.3">
      <c r="B109" s="165"/>
      <c r="C109" s="122"/>
      <c r="D109" s="122"/>
      <c r="E109" s="122"/>
      <c r="F109" s="122"/>
      <c r="G109" s="122"/>
      <c r="H109" s="122"/>
      <c r="I109" s="162"/>
      <c r="J109" s="122"/>
      <c r="K109" s="122"/>
      <c r="L109" s="122"/>
      <c r="M109" s="122"/>
      <c r="N109" s="122"/>
      <c r="O109" s="153"/>
      <c r="P109" s="32">
        <v>5</v>
      </c>
      <c r="Q109" s="30" t="str">
        <f>[1]Sheet2!$BH47</f>
        <v>Patricia</v>
      </c>
      <c r="R109" s="30" t="str">
        <f>[1]Sheet2!$BH48</f>
        <v>Einsenhower</v>
      </c>
      <c r="S109" s="30" t="str">
        <f>[1]Sheet2!$BH49</f>
        <v>Female</v>
      </c>
      <c r="T109" s="38">
        <f>[1]Sheet2!$BH50</f>
        <v>24</v>
      </c>
      <c r="U109" s="39" t="str">
        <f>[1]Sheet2!$BH51</f>
        <v>Daughter</v>
      </c>
    </row>
    <row r="110" spans="2:21" x14ac:dyDescent="0.25">
      <c r="B110" s="166" t="str">
        <f>[1]Sheet2!$Z2</f>
        <v>Catalina Island Medical Center</v>
      </c>
      <c r="C110" s="131" t="s">
        <v>117</v>
      </c>
      <c r="D110" s="131" t="str">
        <f>[1]Sheet2!$Z4</f>
        <v>Juan</v>
      </c>
      <c r="E110" s="131" t="str">
        <f>[1]Sheet2!$Z5</f>
        <v>Male</v>
      </c>
      <c r="F110" s="131">
        <f>[1]Sheet2!$Z6</f>
        <v>43</v>
      </c>
      <c r="G110" s="131" t="s">
        <v>41</v>
      </c>
      <c r="H110" s="131" t="str">
        <f>[1]Sheet2!$Z8</f>
        <v>Ellery</v>
      </c>
      <c r="I110" s="157">
        <f>[1]Sheet2!$Z9</f>
        <v>28999</v>
      </c>
      <c r="J110" s="131" t="str">
        <f>[1]Sheet2!$Z10</f>
        <v>Black</v>
      </c>
      <c r="K110" s="131" t="str">
        <f>[1]Sheet2!$Z11</f>
        <v>Black</v>
      </c>
      <c r="L110" s="131" t="str">
        <f>[1]Sheet2!$Z12</f>
        <v>6'7"</v>
      </c>
      <c r="M110" s="131" t="str">
        <f>[1]Sheet2!$Z13</f>
        <v>195 lbs</v>
      </c>
      <c r="N110" s="131" t="str">
        <f>[1]Sheet2!$Z14</f>
        <v>Spanish</v>
      </c>
      <c r="O110" s="148" t="str">
        <f>[1]Sheet2!$Z15</f>
        <v>Black</v>
      </c>
      <c r="P110" s="29">
        <v>1</v>
      </c>
      <c r="Q110" s="28" t="str">
        <f>[1]Sheet2!$BV17</f>
        <v>Elizabeth</v>
      </c>
      <c r="R110" s="28" t="str">
        <f>[1]Sheet2!$BV18</f>
        <v>Ellery</v>
      </c>
      <c r="S110" s="28" t="str">
        <f>[1]Sheet2!$BV19</f>
        <v>Female</v>
      </c>
      <c r="T110" s="27">
        <f>[1]Sheet2!$BV20</f>
        <v>51</v>
      </c>
      <c r="U110" s="26" t="str">
        <f>[1]Sheet2!$BV21</f>
        <v>Wife</v>
      </c>
    </row>
    <row r="111" spans="2:21" x14ac:dyDescent="0.25">
      <c r="B111" s="167"/>
      <c r="C111" s="132"/>
      <c r="D111" s="132"/>
      <c r="E111" s="132"/>
      <c r="F111" s="132"/>
      <c r="G111" s="132"/>
      <c r="H111" s="132"/>
      <c r="I111" s="158"/>
      <c r="J111" s="132"/>
      <c r="K111" s="132"/>
      <c r="L111" s="132"/>
      <c r="M111" s="132"/>
      <c r="N111" s="132"/>
      <c r="O111" s="149"/>
      <c r="P111" s="9">
        <v>2</v>
      </c>
      <c r="Q111" s="8" t="str">
        <f>[1]Sheet2!$AE24</f>
        <v>Billy</v>
      </c>
      <c r="R111" s="8" t="str">
        <f>[1]Sheet2!$AE25</f>
        <v>Ellery</v>
      </c>
      <c r="S111" s="8" t="str">
        <f>[1]Sheet2!$AE26</f>
        <v>Male</v>
      </c>
      <c r="T111" s="7">
        <f>[1]Sheet2!$AE27</f>
        <v>74</v>
      </c>
      <c r="U111" s="6" t="str">
        <f>[1]Sheet2!$AE28</f>
        <v>Father</v>
      </c>
    </row>
    <row r="112" spans="2:21" x14ac:dyDescent="0.25">
      <c r="B112" s="167"/>
      <c r="C112" s="132"/>
      <c r="D112" s="132"/>
      <c r="E112" s="132"/>
      <c r="F112" s="132"/>
      <c r="G112" s="132"/>
      <c r="H112" s="132"/>
      <c r="I112" s="158"/>
      <c r="J112" s="132"/>
      <c r="K112" s="132"/>
      <c r="L112" s="132"/>
      <c r="M112" s="132"/>
      <c r="N112" s="132"/>
      <c r="O112" s="149"/>
      <c r="P112" s="9">
        <v>3</v>
      </c>
      <c r="Q112" s="8" t="str">
        <f>[1]Sheet2!$AA31</f>
        <v>Rose</v>
      </c>
      <c r="R112" s="8" t="str">
        <f>[1]Sheet2!$AA32</f>
        <v>Ellery</v>
      </c>
      <c r="S112" s="8" t="str">
        <f>[1]Sheet2!$AA33</f>
        <v>Female</v>
      </c>
      <c r="T112" s="36">
        <f>[1]Sheet2!$AA34</f>
        <v>70</v>
      </c>
      <c r="U112" s="6" t="str">
        <f>[1]Sheet2!$AA35</f>
        <v>Mother</v>
      </c>
    </row>
    <row r="113" spans="2:21" x14ac:dyDescent="0.25">
      <c r="B113" s="167"/>
      <c r="C113" s="132"/>
      <c r="D113" s="132"/>
      <c r="E113" s="132"/>
      <c r="F113" s="132"/>
      <c r="G113" s="132"/>
      <c r="H113" s="132"/>
      <c r="I113" s="158"/>
      <c r="J113" s="132"/>
      <c r="K113" s="132"/>
      <c r="L113" s="132"/>
      <c r="M113" s="132"/>
      <c r="N113" s="132"/>
      <c r="O113" s="149"/>
      <c r="P113" s="9">
        <v>4</v>
      </c>
      <c r="Q113" s="8" t="str">
        <f>[1]Sheet2!$AE39</f>
        <v>Douglas</v>
      </c>
      <c r="R113" s="8" t="str">
        <f>[1]Sheet2!$AE40</f>
        <v>Ellery</v>
      </c>
      <c r="S113" s="8" t="str">
        <f>[1]Sheet2!$AE41</f>
        <v>Male</v>
      </c>
      <c r="T113" s="36">
        <f>[1]Sheet2!$AE42</f>
        <v>23</v>
      </c>
      <c r="U113" s="6" t="str">
        <f>[1]Sheet2!$AE43</f>
        <v>Son</v>
      </c>
    </row>
    <row r="114" spans="2:21" ht="15.75" thickBot="1" x14ac:dyDescent="0.3">
      <c r="B114" s="168"/>
      <c r="C114" s="133"/>
      <c r="D114" s="133"/>
      <c r="E114" s="133"/>
      <c r="F114" s="133"/>
      <c r="G114" s="133"/>
      <c r="H114" s="133"/>
      <c r="I114" s="159"/>
      <c r="J114" s="133"/>
      <c r="K114" s="133"/>
      <c r="L114" s="133"/>
      <c r="M114" s="133"/>
      <c r="N114" s="133"/>
      <c r="O114" s="150"/>
      <c r="P114" s="25">
        <v>5</v>
      </c>
      <c r="Q114" s="24" t="str">
        <f>[1]Sheet2!$U47</f>
        <v>Barbara</v>
      </c>
      <c r="R114" s="24" t="str">
        <f>[1]Sheet2!$U48</f>
        <v>Ellery</v>
      </c>
      <c r="S114" s="24" t="str">
        <f>[1]Sheet2!$U49</f>
        <v>Female</v>
      </c>
      <c r="T114" s="35">
        <f>[1]Sheet2!$U50</f>
        <v>22</v>
      </c>
      <c r="U114" s="22" t="str">
        <f>[1]Sheet2!$U51</f>
        <v>Daughter</v>
      </c>
    </row>
    <row r="115" spans="2:21" x14ac:dyDescent="0.25">
      <c r="B115" s="163" t="str">
        <f>[1]Sheet2!$AA2</f>
        <v>San Gabriel Valley Medical Center</v>
      </c>
      <c r="C115" s="120" t="s">
        <v>212</v>
      </c>
      <c r="D115" s="120" t="str">
        <f>[1]Sheet2!$AA4</f>
        <v>Matthew</v>
      </c>
      <c r="E115" s="120" t="str">
        <f>[1]Sheet2!$AA5</f>
        <v>Male</v>
      </c>
      <c r="F115" s="120">
        <f>[1]Sheet2!$AA6</f>
        <v>48</v>
      </c>
      <c r="G115" s="120" t="s">
        <v>42</v>
      </c>
      <c r="H115" s="120" t="str">
        <f>[1]Sheet2!$AA8</f>
        <v>Floyd</v>
      </c>
      <c r="I115" s="160">
        <f>[1]Sheet2!$AA9</f>
        <v>27318</v>
      </c>
      <c r="J115" s="120" t="str">
        <f>[1]Sheet2!$AA10</f>
        <v>Hazel</v>
      </c>
      <c r="K115" s="120" t="str">
        <f>[1]Sheet2!$AA11</f>
        <v>Blonde</v>
      </c>
      <c r="L115" s="120" t="str">
        <f>[1]Sheet2!$AA12</f>
        <v>5'1"</v>
      </c>
      <c r="M115" s="120" t="str">
        <f>[1]Sheet2!$AA13</f>
        <v>105 lbs</v>
      </c>
      <c r="N115" s="120" t="str">
        <f>[1]Sheet2!$AA14</f>
        <v>English</v>
      </c>
      <c r="O115" s="151" t="str">
        <f>[1]Sheet2!$AA15</f>
        <v>Hispanic</v>
      </c>
      <c r="P115" s="21">
        <v>1</v>
      </c>
      <c r="Q115" s="20" t="str">
        <f>[1]Sheet2!$AK17</f>
        <v>Hannah</v>
      </c>
      <c r="R115" s="20" t="str">
        <f>[1]Sheet2!$AK18</f>
        <v>Floyd</v>
      </c>
      <c r="S115" s="20" t="str">
        <f>[1]Sheet2!$AK19</f>
        <v>Female</v>
      </c>
      <c r="T115" s="34">
        <f>[1]Sheet2!$AK20</f>
        <v>48</v>
      </c>
      <c r="U115" s="18" t="str">
        <f>[1]Sheet2!$AK21</f>
        <v>Wife</v>
      </c>
    </row>
    <row r="116" spans="2:21" x14ac:dyDescent="0.25">
      <c r="B116" s="164"/>
      <c r="C116" s="121"/>
      <c r="D116" s="121"/>
      <c r="E116" s="121"/>
      <c r="F116" s="121"/>
      <c r="G116" s="121"/>
      <c r="H116" s="121"/>
      <c r="I116" s="161"/>
      <c r="J116" s="121"/>
      <c r="K116" s="121"/>
      <c r="L116" s="121"/>
      <c r="M116" s="121"/>
      <c r="N116" s="121"/>
      <c r="O116" s="152"/>
      <c r="P116" s="17">
        <v>2</v>
      </c>
      <c r="Q116" s="16" t="str">
        <f>[1]Sheet2!$AW24</f>
        <v>Terry</v>
      </c>
      <c r="R116" s="16" t="str">
        <f>[1]Sheet2!$AW25</f>
        <v>Floyd</v>
      </c>
      <c r="S116" s="16" t="str">
        <f>[1]Sheet2!$AW26</f>
        <v>Male</v>
      </c>
      <c r="T116" s="33">
        <f>[1]Sheet2!$AW27</f>
        <v>74</v>
      </c>
      <c r="U116" s="14" t="str">
        <f>[1]Sheet2!$AW28</f>
        <v>Father</v>
      </c>
    </row>
    <row r="117" spans="2:21" x14ac:dyDescent="0.25">
      <c r="B117" s="164"/>
      <c r="C117" s="121"/>
      <c r="D117" s="121"/>
      <c r="E117" s="121"/>
      <c r="F117" s="121"/>
      <c r="G117" s="121"/>
      <c r="H117" s="121"/>
      <c r="I117" s="161"/>
      <c r="J117" s="121"/>
      <c r="K117" s="121"/>
      <c r="L117" s="121"/>
      <c r="M117" s="121"/>
      <c r="N117" s="121"/>
      <c r="O117" s="152"/>
      <c r="P117" s="17">
        <v>3</v>
      </c>
      <c r="Q117" s="16" t="str">
        <f>[1]Sheet2!$R31</f>
        <v>Jacqueline</v>
      </c>
      <c r="R117" s="16" t="str">
        <f>[1]Sheet2!$R32</f>
        <v>Floyd</v>
      </c>
      <c r="S117" s="16" t="str">
        <f>[1]Sheet2!$R33</f>
        <v>Female</v>
      </c>
      <c r="T117" s="33">
        <f>[1]Sheet2!$R34</f>
        <v>81</v>
      </c>
      <c r="U117" s="14" t="str">
        <f>[1]Sheet2!$R35</f>
        <v>Mother</v>
      </c>
    </row>
    <row r="118" spans="2:21" x14ac:dyDescent="0.25">
      <c r="B118" s="164"/>
      <c r="C118" s="121"/>
      <c r="D118" s="121"/>
      <c r="E118" s="121"/>
      <c r="F118" s="121"/>
      <c r="G118" s="121"/>
      <c r="H118" s="121"/>
      <c r="I118" s="161"/>
      <c r="J118" s="121"/>
      <c r="K118" s="121"/>
      <c r="L118" s="121"/>
      <c r="M118" s="121"/>
      <c r="N118" s="121"/>
      <c r="O118" s="152"/>
      <c r="P118" s="17">
        <v>4</v>
      </c>
      <c r="Q118" s="16" t="str">
        <f>[1]Sheet2!$AI39</f>
        <v>Douglas</v>
      </c>
      <c r="R118" s="16" t="str">
        <f>[1]Sheet2!$AI40</f>
        <v>Floyd</v>
      </c>
      <c r="S118" s="16" t="str">
        <f>[1]Sheet2!$AI41</f>
        <v>Male</v>
      </c>
      <c r="T118" s="33">
        <f>[1]Sheet2!$AI42</f>
        <v>23</v>
      </c>
      <c r="U118" s="14" t="str">
        <f>[1]Sheet2!$AI43</f>
        <v>Son</v>
      </c>
    </row>
    <row r="119" spans="2:21" ht="15.75" thickBot="1" x14ac:dyDescent="0.3">
      <c r="B119" s="165"/>
      <c r="C119" s="122"/>
      <c r="D119" s="122"/>
      <c r="E119" s="122"/>
      <c r="F119" s="122"/>
      <c r="G119" s="122"/>
      <c r="H119" s="122"/>
      <c r="I119" s="162"/>
      <c r="J119" s="122"/>
      <c r="K119" s="122"/>
      <c r="L119" s="122"/>
      <c r="M119" s="122"/>
      <c r="N119" s="122"/>
      <c r="O119" s="153"/>
      <c r="P119" s="32">
        <v>5</v>
      </c>
      <c r="Q119" s="30" t="str">
        <f>[1]Sheet2!$BW47</f>
        <v>Emma</v>
      </c>
      <c r="R119" s="30" t="str">
        <f>[1]Sheet2!$BW48</f>
        <v>Floyd</v>
      </c>
      <c r="S119" s="30" t="str">
        <f>[1]Sheet2!$BW49</f>
        <v>Female</v>
      </c>
      <c r="T119" s="31">
        <f>[1]Sheet2!$BW50</f>
        <v>24</v>
      </c>
      <c r="U119" s="39" t="str">
        <f>[1]Sheet2!$BW51</f>
        <v>Daughter</v>
      </c>
    </row>
    <row r="120" spans="2:21" x14ac:dyDescent="0.25">
      <c r="B120" s="154" t="str">
        <f>[1]Sheet2!$AB2</f>
        <v>Community Hospital of Huntington Park</v>
      </c>
      <c r="C120" s="123" t="s">
        <v>132</v>
      </c>
      <c r="D120" s="131" t="str">
        <f>[1]Sheet2!$AB4</f>
        <v>Justin</v>
      </c>
      <c r="E120" s="131" t="str">
        <f>[1]Sheet2!$AB5</f>
        <v>Male</v>
      </c>
      <c r="F120" s="131">
        <f>[1]Sheet2!$AB6</f>
        <v>46</v>
      </c>
      <c r="G120" s="131" t="s">
        <v>43</v>
      </c>
      <c r="H120" s="131" t="str">
        <f>[1]Sheet2!$AB8</f>
        <v>Franklin</v>
      </c>
      <c r="I120" s="157">
        <f>[1]Sheet2!$AB9</f>
        <v>27885</v>
      </c>
      <c r="J120" s="131" t="str">
        <f>[1]Sheet2!$AB10</f>
        <v>Green</v>
      </c>
      <c r="K120" s="131" t="str">
        <f>[1]Sheet2!$AB11</f>
        <v>Light Brown</v>
      </c>
      <c r="L120" s="131" t="str">
        <f>[1]Sheet2!$AB12</f>
        <v>5'7"</v>
      </c>
      <c r="M120" s="157" t="str">
        <f>[1]Sheet2!$AB13</f>
        <v>135 lbs</v>
      </c>
      <c r="N120" s="131" t="str">
        <f>[1]Sheet2!$AB14</f>
        <v>Spanish</v>
      </c>
      <c r="O120" s="148" t="str">
        <f>[1]Sheet2!$AB15</f>
        <v>Black</v>
      </c>
      <c r="P120" s="29">
        <v>1</v>
      </c>
      <c r="Q120" s="28" t="str">
        <f>[1]Sheet2!$U17</f>
        <v>Helen</v>
      </c>
      <c r="R120" s="28" t="str">
        <f>[1]Sheet2!$U18</f>
        <v>Franklin</v>
      </c>
      <c r="S120" s="28" t="str">
        <f>[1]Sheet2!$U19</f>
        <v>Female</v>
      </c>
      <c r="T120" s="37">
        <f>[1]Sheet2!$U20</f>
        <v>48</v>
      </c>
      <c r="U120" s="26" t="str">
        <f>[1]Sheet2!$U21</f>
        <v>Wife</v>
      </c>
    </row>
    <row r="121" spans="2:21" x14ac:dyDescent="0.25">
      <c r="B121" s="155"/>
      <c r="C121" s="124"/>
      <c r="D121" s="132"/>
      <c r="E121" s="132"/>
      <c r="F121" s="132"/>
      <c r="G121" s="132"/>
      <c r="H121" s="132"/>
      <c r="I121" s="158"/>
      <c r="J121" s="132"/>
      <c r="K121" s="132"/>
      <c r="L121" s="132"/>
      <c r="M121" s="158"/>
      <c r="N121" s="132"/>
      <c r="O121" s="149"/>
      <c r="P121" s="9">
        <v>2</v>
      </c>
      <c r="Q121" s="8" t="str">
        <f>[1]Sheet2!$L24</f>
        <v>Frank</v>
      </c>
      <c r="R121" s="8" t="str">
        <f>[1]Sheet2!$L25</f>
        <v>Franklin</v>
      </c>
      <c r="S121" s="8" t="str">
        <f>[1]Sheet2!$L26</f>
        <v>Male</v>
      </c>
      <c r="T121" s="36">
        <f>[1]Sheet2!$L27</f>
        <v>80</v>
      </c>
      <c r="U121" s="6" t="str">
        <f>[1]Sheet2!$L28</f>
        <v>Father</v>
      </c>
    </row>
    <row r="122" spans="2:21" x14ac:dyDescent="0.25">
      <c r="B122" s="155"/>
      <c r="C122" s="124"/>
      <c r="D122" s="132"/>
      <c r="E122" s="132"/>
      <c r="F122" s="132"/>
      <c r="G122" s="132"/>
      <c r="H122" s="132"/>
      <c r="I122" s="158"/>
      <c r="J122" s="132"/>
      <c r="K122" s="132"/>
      <c r="L122" s="132"/>
      <c r="M122" s="158"/>
      <c r="N122" s="132"/>
      <c r="O122" s="149"/>
      <c r="P122" s="9">
        <v>3</v>
      </c>
      <c r="Q122" s="8" t="str">
        <f>[1]Sheet2!$BT31</f>
        <v>Julie</v>
      </c>
      <c r="R122" s="8" t="str">
        <f>[1]Sheet2!$BT32</f>
        <v>Franklin</v>
      </c>
      <c r="S122" s="8" t="str">
        <f>[1]Sheet2!$BT33</f>
        <v>Female</v>
      </c>
      <c r="T122" s="36">
        <f>[1]Sheet2!$BT34</f>
        <v>72</v>
      </c>
      <c r="U122" s="6" t="str">
        <f>[1]Sheet2!$BT35</f>
        <v>Mother</v>
      </c>
    </row>
    <row r="123" spans="2:21" x14ac:dyDescent="0.25">
      <c r="B123" s="155"/>
      <c r="C123" s="124"/>
      <c r="D123" s="132"/>
      <c r="E123" s="132"/>
      <c r="F123" s="132"/>
      <c r="G123" s="132"/>
      <c r="H123" s="132"/>
      <c r="I123" s="158"/>
      <c r="J123" s="132"/>
      <c r="K123" s="132"/>
      <c r="L123" s="132"/>
      <c r="M123" s="158"/>
      <c r="N123" s="132"/>
      <c r="O123" s="149"/>
      <c r="P123" s="9">
        <v>4</v>
      </c>
      <c r="Q123" s="8" t="str">
        <f>[1]Sheet2!$BB39</f>
        <v>Mark</v>
      </c>
      <c r="R123" s="8" t="str">
        <f>[1]Sheet2!$BB40</f>
        <v>Franklin</v>
      </c>
      <c r="S123" s="8" t="str">
        <f>[1]Sheet2!$BB41</f>
        <v>Male</v>
      </c>
      <c r="T123" s="36">
        <f>[1]Sheet2!$BB42</f>
        <v>24</v>
      </c>
      <c r="U123" s="6" t="str">
        <f>[1]Sheet2!$BB43</f>
        <v>Son</v>
      </c>
    </row>
    <row r="124" spans="2:21" ht="15.75" thickBot="1" x14ac:dyDescent="0.3">
      <c r="B124" s="156"/>
      <c r="C124" s="125"/>
      <c r="D124" s="133"/>
      <c r="E124" s="133"/>
      <c r="F124" s="133"/>
      <c r="G124" s="133"/>
      <c r="H124" s="133"/>
      <c r="I124" s="159"/>
      <c r="J124" s="133"/>
      <c r="K124" s="133"/>
      <c r="L124" s="133"/>
      <c r="M124" s="159"/>
      <c r="N124" s="133"/>
      <c r="O124" s="150"/>
      <c r="P124" s="25">
        <v>5</v>
      </c>
      <c r="Q124" s="24" t="str">
        <f>[1]Sheet2!$AO47</f>
        <v>Amber</v>
      </c>
      <c r="R124" s="24" t="str">
        <f>[1]Sheet2!$AO48</f>
        <v>Franklin</v>
      </c>
      <c r="S124" s="24" t="str">
        <f>[1]Sheet2!$AO49</f>
        <v>Female</v>
      </c>
      <c r="T124" s="35">
        <f>[1]Sheet2!$AO50</f>
        <v>24</v>
      </c>
      <c r="U124" s="22" t="str">
        <f>[1]Sheet2!$AO51</f>
        <v>Daughter</v>
      </c>
    </row>
    <row r="125" spans="2:21" x14ac:dyDescent="0.25">
      <c r="B125" s="163" t="str">
        <f>[1]Sheet2!$AC2</f>
        <v>USC Arcadia Hospital</v>
      </c>
      <c r="C125" s="120" t="s">
        <v>180</v>
      </c>
      <c r="D125" s="120" t="str">
        <f>[1]Sheet2!$AC4</f>
        <v>Douglas</v>
      </c>
      <c r="E125" s="120" t="str">
        <f>[1]Sheet2!$AC5</f>
        <v>Male</v>
      </c>
      <c r="F125" s="120">
        <f>[1]Sheet2!$AC6</f>
        <v>45</v>
      </c>
      <c r="G125" s="120" t="s">
        <v>44</v>
      </c>
      <c r="H125" s="120" t="str">
        <f>[1]Sheet2!$AC8</f>
        <v>Gensfleisch zur Laden</v>
      </c>
      <c r="I125" s="160">
        <f>[1]Sheet2!$AC9</f>
        <v>28570</v>
      </c>
      <c r="J125" s="120" t="str">
        <f>[1]Sheet2!$AC10</f>
        <v>Green</v>
      </c>
      <c r="K125" s="120" t="str">
        <f>[1]Sheet2!$AC11</f>
        <v>Black</v>
      </c>
      <c r="L125" s="120" t="str">
        <f>[1]Sheet2!$AC12</f>
        <v>6'</v>
      </c>
      <c r="M125" s="120" t="str">
        <f>[1]Sheet2!$AC13</f>
        <v>160 lbs</v>
      </c>
      <c r="N125" s="120" t="str">
        <f>[1]Sheet2!$AC14</f>
        <v>Spanish</v>
      </c>
      <c r="O125" s="151" t="str">
        <f>[1]Sheet2!$AC15</f>
        <v>Asian</v>
      </c>
      <c r="P125" s="21">
        <v>1</v>
      </c>
      <c r="Q125" s="20" t="str">
        <f>[1]Sheet2!$CC17</f>
        <v>Ruth</v>
      </c>
      <c r="R125" s="20" t="str">
        <f>[1]Sheet2!$CC18</f>
        <v>Gensfleisch zur Laden</v>
      </c>
      <c r="S125" s="20" t="str">
        <f>[1]Sheet2!$CC19</f>
        <v>Female</v>
      </c>
      <c r="T125" s="34">
        <f>[1]Sheet2!$CC20</f>
        <v>45</v>
      </c>
      <c r="U125" s="18" t="str">
        <f>[1]Sheet2!$CC21</f>
        <v>Wife</v>
      </c>
    </row>
    <row r="126" spans="2:21" x14ac:dyDescent="0.25">
      <c r="B126" s="164"/>
      <c r="C126" s="121"/>
      <c r="D126" s="121"/>
      <c r="E126" s="121"/>
      <c r="F126" s="121"/>
      <c r="G126" s="121"/>
      <c r="H126" s="121"/>
      <c r="I126" s="161"/>
      <c r="J126" s="121"/>
      <c r="K126" s="121"/>
      <c r="L126" s="121"/>
      <c r="M126" s="121"/>
      <c r="N126" s="121"/>
      <c r="O126" s="152"/>
      <c r="P126" s="17">
        <v>2</v>
      </c>
      <c r="Q126" s="16" t="str">
        <f>[1]Sheet2!$BJ24</f>
        <v>Alexander</v>
      </c>
      <c r="R126" s="16" t="str">
        <f>[1]Sheet2!$BJ25</f>
        <v>Gensfleisch zur Laden</v>
      </c>
      <c r="S126" s="16" t="str">
        <f>[1]Sheet2!$BJ26</f>
        <v>Male</v>
      </c>
      <c r="T126" s="33">
        <f>[1]Sheet2!$BJ27</f>
        <v>69</v>
      </c>
      <c r="U126" s="14" t="str">
        <f>[1]Sheet2!$BJ28</f>
        <v>Father</v>
      </c>
    </row>
    <row r="127" spans="2:21" x14ac:dyDescent="0.25">
      <c r="B127" s="164"/>
      <c r="C127" s="121"/>
      <c r="D127" s="121"/>
      <c r="E127" s="121"/>
      <c r="F127" s="121"/>
      <c r="G127" s="121"/>
      <c r="H127" s="121"/>
      <c r="I127" s="161"/>
      <c r="J127" s="121"/>
      <c r="K127" s="121"/>
      <c r="L127" s="121"/>
      <c r="M127" s="121"/>
      <c r="N127" s="121"/>
      <c r="O127" s="152"/>
      <c r="P127" s="17">
        <v>3</v>
      </c>
      <c r="Q127" s="16" t="str">
        <f>[1]Sheet2!$W31</f>
        <v>Carol</v>
      </c>
      <c r="R127" s="16" t="str">
        <f>[1]Sheet2!$W32</f>
        <v>Gensfleisch zur Laden</v>
      </c>
      <c r="S127" s="16" t="str">
        <f>[1]Sheet2!$W33</f>
        <v>Female</v>
      </c>
      <c r="T127" s="33">
        <f>[1]Sheet2!$W34</f>
        <v>81</v>
      </c>
      <c r="U127" s="14" t="str">
        <f>[1]Sheet2!$W35</f>
        <v>Mother</v>
      </c>
    </row>
    <row r="128" spans="2:21" x14ac:dyDescent="0.25">
      <c r="B128" s="164"/>
      <c r="C128" s="121"/>
      <c r="D128" s="121"/>
      <c r="E128" s="121"/>
      <c r="F128" s="121"/>
      <c r="G128" s="121"/>
      <c r="H128" s="121"/>
      <c r="I128" s="161"/>
      <c r="J128" s="121"/>
      <c r="K128" s="121"/>
      <c r="L128" s="121"/>
      <c r="M128" s="121"/>
      <c r="N128" s="121"/>
      <c r="O128" s="152"/>
      <c r="P128" s="17">
        <v>4</v>
      </c>
      <c r="Q128" s="16" t="str">
        <f>[1]Sheet2!$AT39</f>
        <v>Edward</v>
      </c>
      <c r="R128" s="16" t="str">
        <f>[1]Sheet2!$AT40</f>
        <v>Gensfleisch zur Laden</v>
      </c>
      <c r="S128" s="16" t="str">
        <f>[1]Sheet2!$AT41</f>
        <v>Male</v>
      </c>
      <c r="T128" s="33">
        <f>[1]Sheet2!$AT42</f>
        <v>24</v>
      </c>
      <c r="U128" s="14" t="str">
        <f>[1]Sheet2!$AT43</f>
        <v>Son</v>
      </c>
    </row>
    <row r="129" spans="2:21" ht="15.75" thickBot="1" x14ac:dyDescent="0.3">
      <c r="B129" s="165"/>
      <c r="C129" s="122"/>
      <c r="D129" s="122"/>
      <c r="E129" s="122"/>
      <c r="F129" s="122"/>
      <c r="G129" s="122"/>
      <c r="H129" s="122"/>
      <c r="I129" s="162"/>
      <c r="J129" s="122"/>
      <c r="K129" s="122"/>
      <c r="L129" s="122"/>
      <c r="M129" s="122"/>
      <c r="N129" s="122"/>
      <c r="O129" s="153"/>
      <c r="P129" s="32">
        <v>5</v>
      </c>
      <c r="Q129" s="30" t="str">
        <f>[1]Sheet2!$BZ47</f>
        <v>Joan</v>
      </c>
      <c r="R129" s="30" t="str">
        <f>[1]Sheet2!$BZ48</f>
        <v>Gensfleisch zur Laden</v>
      </c>
      <c r="S129" s="30" t="str">
        <f>[1]Sheet2!$BZ49</f>
        <v>Female</v>
      </c>
      <c r="T129" s="31">
        <f>[1]Sheet2!$BZ50</f>
        <v>23</v>
      </c>
      <c r="U129" s="39" t="str">
        <f>[1]Sheet2!$BZ51</f>
        <v>Daughter</v>
      </c>
    </row>
    <row r="130" spans="2:21" x14ac:dyDescent="0.25">
      <c r="B130" s="154" t="str">
        <f>[1]Sheet2!$AD2</f>
        <v>Kindred Hospital La Mirada</v>
      </c>
      <c r="C130" s="123" t="s">
        <v>160</v>
      </c>
      <c r="D130" s="131" t="str">
        <f>[1]Sheet2!$AD4</f>
        <v>Ryan</v>
      </c>
      <c r="E130" s="131" t="str">
        <f>[1]Sheet2!$AD5</f>
        <v>Male</v>
      </c>
      <c r="F130" s="131">
        <f>[1]Sheet2!$AD6</f>
        <v>50</v>
      </c>
      <c r="G130" s="131" t="s">
        <v>45</v>
      </c>
      <c r="H130" s="131" t="str">
        <f>[1]Sheet2!$AD8</f>
        <v>Gerry</v>
      </c>
      <c r="I130" s="157">
        <f>[1]Sheet2!$AD9</f>
        <v>26734</v>
      </c>
      <c r="J130" s="131" t="str">
        <f>[1]Sheet2!$AD10</f>
        <v>Grey</v>
      </c>
      <c r="K130" s="131" t="str">
        <f>[1]Sheet2!$AD11</f>
        <v>Black</v>
      </c>
      <c r="L130" s="131" t="str">
        <f>[1]Sheet2!$AD12</f>
        <v>5'5"</v>
      </c>
      <c r="M130" s="131" t="str">
        <f>[1]Sheet2!$AD13</f>
        <v>125 lbs</v>
      </c>
      <c r="N130" s="131" t="str">
        <f>[1]Sheet2!$AD14</f>
        <v>English</v>
      </c>
      <c r="O130" s="148" t="str">
        <f>[1]Sheet2!$AD15</f>
        <v>Hispanic</v>
      </c>
      <c r="P130" s="29">
        <v>1</v>
      </c>
      <c r="Q130" s="28" t="str">
        <f>[1]Sheet2!$L17</f>
        <v>Karen</v>
      </c>
      <c r="R130" s="28" t="str">
        <f>[1]Sheet2!$L18</f>
        <v>Gerry</v>
      </c>
      <c r="S130" s="28" t="str">
        <f>[1]Sheet2!$L19</f>
        <v>Female</v>
      </c>
      <c r="T130" s="37">
        <f>[1]Sheet2!$L20</f>
        <v>46</v>
      </c>
      <c r="U130" s="26" t="str">
        <f>[1]Sheet2!$L21</f>
        <v>Wife</v>
      </c>
    </row>
    <row r="131" spans="2:21" x14ac:dyDescent="0.25">
      <c r="B131" s="155"/>
      <c r="C131" s="124"/>
      <c r="D131" s="132"/>
      <c r="E131" s="132"/>
      <c r="F131" s="132"/>
      <c r="G131" s="132"/>
      <c r="H131" s="132"/>
      <c r="I131" s="158"/>
      <c r="J131" s="132"/>
      <c r="K131" s="132"/>
      <c r="L131" s="132"/>
      <c r="M131" s="132"/>
      <c r="N131" s="132"/>
      <c r="O131" s="149"/>
      <c r="P131" s="9">
        <v>2</v>
      </c>
      <c r="Q131" s="8" t="str">
        <f>[1]Sheet2!$BW24</f>
        <v>Arthur</v>
      </c>
      <c r="R131" s="8" t="str">
        <f>[1]Sheet2!$BW25</f>
        <v>Gerry</v>
      </c>
      <c r="S131" s="8" t="str">
        <f>[1]Sheet2!$BW26</f>
        <v>Male</v>
      </c>
      <c r="T131" s="36">
        <f>[1]Sheet2!$BW27</f>
        <v>79</v>
      </c>
      <c r="U131" s="6" t="str">
        <f>[1]Sheet2!$BW28</f>
        <v>Father</v>
      </c>
    </row>
    <row r="132" spans="2:21" x14ac:dyDescent="0.25">
      <c r="B132" s="155"/>
      <c r="C132" s="124"/>
      <c r="D132" s="132"/>
      <c r="E132" s="132"/>
      <c r="F132" s="132"/>
      <c r="G132" s="132"/>
      <c r="H132" s="132"/>
      <c r="I132" s="158"/>
      <c r="J132" s="132"/>
      <c r="K132" s="132"/>
      <c r="L132" s="132"/>
      <c r="M132" s="132"/>
      <c r="N132" s="132"/>
      <c r="O132" s="149"/>
      <c r="P132" s="9">
        <v>3</v>
      </c>
      <c r="Q132" s="8" t="str">
        <f>[1]Sheet2!$Z31</f>
        <v>Barbara</v>
      </c>
      <c r="R132" s="8" t="str">
        <f>[1]Sheet2!$Z32</f>
        <v>Gerry</v>
      </c>
      <c r="S132" s="8" t="str">
        <f>[1]Sheet2!$Z33</f>
        <v>Female</v>
      </c>
      <c r="T132" s="36">
        <f>[1]Sheet2!$Z34</f>
        <v>78</v>
      </c>
      <c r="U132" s="6" t="str">
        <f>[1]Sheet2!$Z35</f>
        <v>Mother</v>
      </c>
    </row>
    <row r="133" spans="2:21" x14ac:dyDescent="0.25">
      <c r="B133" s="155"/>
      <c r="C133" s="124"/>
      <c r="D133" s="132"/>
      <c r="E133" s="132"/>
      <c r="F133" s="132"/>
      <c r="G133" s="132"/>
      <c r="H133" s="132"/>
      <c r="I133" s="158"/>
      <c r="J133" s="132"/>
      <c r="K133" s="132"/>
      <c r="L133" s="132"/>
      <c r="M133" s="132"/>
      <c r="N133" s="132"/>
      <c r="O133" s="149"/>
      <c r="P133" s="9">
        <v>4</v>
      </c>
      <c r="Q133" s="8" t="str">
        <f>[1]Sheet2!$AG39</f>
        <v>Walter</v>
      </c>
      <c r="R133" s="8" t="str">
        <f>[1]Sheet2!$AG40</f>
        <v>Gerry</v>
      </c>
      <c r="S133" s="8" t="str">
        <f>[1]Sheet2!$AG41</f>
        <v>Male</v>
      </c>
      <c r="T133" s="36">
        <f>[1]Sheet2!$AG42</f>
        <v>24</v>
      </c>
      <c r="U133" s="6" t="str">
        <f>[1]Sheet2!$AG43</f>
        <v>Son</v>
      </c>
    </row>
    <row r="134" spans="2:21" ht="15.75" thickBot="1" x14ac:dyDescent="0.3">
      <c r="B134" s="156"/>
      <c r="C134" s="125"/>
      <c r="D134" s="133"/>
      <c r="E134" s="133"/>
      <c r="F134" s="133"/>
      <c r="G134" s="133"/>
      <c r="H134" s="133"/>
      <c r="I134" s="159"/>
      <c r="J134" s="133"/>
      <c r="K134" s="133"/>
      <c r="L134" s="133"/>
      <c r="M134" s="133"/>
      <c r="N134" s="133"/>
      <c r="O134" s="150"/>
      <c r="P134" s="25">
        <v>5</v>
      </c>
      <c r="Q134" s="24" t="str">
        <f>[1]Sheet2!$N47</f>
        <v>Cynthia</v>
      </c>
      <c r="R134" s="24" t="str">
        <f>[1]Sheet2!$N48</f>
        <v>Gerry</v>
      </c>
      <c r="S134" s="24" t="str">
        <f>[1]Sheet2!$N49</f>
        <v>Female</v>
      </c>
      <c r="T134" s="35">
        <f>[1]Sheet2!$N50</f>
        <v>25</v>
      </c>
      <c r="U134" s="22" t="str">
        <f>[1]Sheet2!$N51</f>
        <v>Daughter</v>
      </c>
    </row>
    <row r="135" spans="2:21" x14ac:dyDescent="0.25">
      <c r="B135" s="163" t="str">
        <f>[1]Sheet2!$AE2</f>
        <v>LAC - Olive View Medical Center</v>
      </c>
      <c r="C135" s="120" t="s">
        <v>169</v>
      </c>
      <c r="D135" s="120" t="str">
        <f>[1]Sheet2!$AE4</f>
        <v>Johnny</v>
      </c>
      <c r="E135" s="120" t="str">
        <f>[1]Sheet2!$AE5</f>
        <v>Male</v>
      </c>
      <c r="F135" s="120">
        <f>[1]Sheet2!$AE6</f>
        <v>47</v>
      </c>
      <c r="G135" s="120" t="s">
        <v>46</v>
      </c>
      <c r="H135" s="120" t="str">
        <f>[1]Sheet2!$AE8</f>
        <v>Graham</v>
      </c>
      <c r="I135" s="160">
        <f>[1]Sheet2!$AE9</f>
        <v>27688</v>
      </c>
      <c r="J135" s="120" t="str">
        <f>[1]Sheet2!$AE10</f>
        <v>Hazel</v>
      </c>
      <c r="K135" s="120" t="str">
        <f>[1]Sheet2!$AE11</f>
        <v>Light Brown</v>
      </c>
      <c r="L135" s="120" t="str">
        <f>[1]Sheet2!$AE12</f>
        <v>5'11"</v>
      </c>
      <c r="M135" s="120" t="str">
        <f>[1]Sheet2!$AE13</f>
        <v>205 lbs</v>
      </c>
      <c r="N135" s="120" t="str">
        <f>[1]Sheet2!$AE14</f>
        <v>Spanish</v>
      </c>
      <c r="O135" s="151" t="str">
        <f>[1]Sheet2!$AE15</f>
        <v>Hispanic</v>
      </c>
      <c r="P135" s="21">
        <v>1</v>
      </c>
      <c r="Q135" s="20" t="str">
        <f>[1]Sheet2!$BL17</f>
        <v>Ashley</v>
      </c>
      <c r="R135" s="20" t="str">
        <f>[1]Sheet2!$BL18</f>
        <v>Graham</v>
      </c>
      <c r="S135" s="20" t="str">
        <f>[1]Sheet2!$BL19</f>
        <v>Female</v>
      </c>
      <c r="T135" s="34">
        <f>[1]Sheet2!$BL20</f>
        <v>51</v>
      </c>
      <c r="U135" s="18" t="str">
        <f>[1]Sheet2!$BL21</f>
        <v>Wife</v>
      </c>
    </row>
    <row r="136" spans="2:21" x14ac:dyDescent="0.25">
      <c r="B136" s="164"/>
      <c r="C136" s="121"/>
      <c r="D136" s="121"/>
      <c r="E136" s="121"/>
      <c r="F136" s="121"/>
      <c r="G136" s="121"/>
      <c r="H136" s="121"/>
      <c r="I136" s="161"/>
      <c r="J136" s="121"/>
      <c r="K136" s="121"/>
      <c r="L136" s="121"/>
      <c r="M136" s="121"/>
      <c r="N136" s="121"/>
      <c r="O136" s="152"/>
      <c r="P136" s="17">
        <v>2</v>
      </c>
      <c r="Q136" s="16" t="str">
        <f>[1]Sheet2!$AX24</f>
        <v>Peter</v>
      </c>
      <c r="R136" s="16" t="str">
        <f>[1]Sheet2!$AX25</f>
        <v>Graham</v>
      </c>
      <c r="S136" s="16" t="str">
        <f>[1]Sheet2!$AX26</f>
        <v>Male</v>
      </c>
      <c r="T136" s="33">
        <f>[1]Sheet2!$AX27</f>
        <v>81</v>
      </c>
      <c r="U136" s="14" t="str">
        <f>[1]Sheet2!$AX28</f>
        <v>Father</v>
      </c>
    </row>
    <row r="137" spans="2:21" x14ac:dyDescent="0.25">
      <c r="B137" s="164"/>
      <c r="C137" s="121"/>
      <c r="D137" s="121"/>
      <c r="E137" s="121"/>
      <c r="F137" s="121"/>
      <c r="G137" s="121"/>
      <c r="H137" s="121"/>
      <c r="I137" s="161"/>
      <c r="J137" s="121"/>
      <c r="K137" s="121"/>
      <c r="L137" s="121"/>
      <c r="M137" s="121"/>
      <c r="N137" s="121"/>
      <c r="O137" s="152"/>
      <c r="P137" s="17">
        <v>3</v>
      </c>
      <c r="Q137" s="16" t="str">
        <f>[1]Sheet2!$AM31</f>
        <v>Diana</v>
      </c>
      <c r="R137" s="16" t="str">
        <f>[1]Sheet2!$AM32</f>
        <v>Graham</v>
      </c>
      <c r="S137" s="16" t="str">
        <f>[1]Sheet2!$AM33</f>
        <v>Female</v>
      </c>
      <c r="T137" s="33">
        <f>[1]Sheet2!$AM34</f>
        <v>73</v>
      </c>
      <c r="U137" s="14" t="str">
        <f>[1]Sheet2!$AM35</f>
        <v>Mother</v>
      </c>
    </row>
    <row r="138" spans="2:21" x14ac:dyDescent="0.25">
      <c r="B138" s="164"/>
      <c r="C138" s="121"/>
      <c r="D138" s="121"/>
      <c r="E138" s="121"/>
      <c r="F138" s="121"/>
      <c r="G138" s="121"/>
      <c r="H138" s="121"/>
      <c r="I138" s="161"/>
      <c r="J138" s="121"/>
      <c r="K138" s="121"/>
      <c r="L138" s="121"/>
      <c r="M138" s="121"/>
      <c r="N138" s="121"/>
      <c r="O138" s="152"/>
      <c r="P138" s="17">
        <v>4</v>
      </c>
      <c r="Q138" s="16" t="str">
        <f>[1]Sheet2!$AX39</f>
        <v>Albert</v>
      </c>
      <c r="R138" s="16" t="str">
        <f>[1]Sheet2!$AX40</f>
        <v>Graham</v>
      </c>
      <c r="S138" s="16" t="str">
        <f>[1]Sheet2!$AX41</f>
        <v>Male</v>
      </c>
      <c r="T138" s="33">
        <f>[1]Sheet2!$AX42</f>
        <v>25</v>
      </c>
      <c r="U138" s="14" t="str">
        <f>[1]Sheet2!$AX43</f>
        <v>Son</v>
      </c>
    </row>
    <row r="139" spans="2:21" ht="15.75" thickBot="1" x14ac:dyDescent="0.3">
      <c r="B139" s="165"/>
      <c r="C139" s="122"/>
      <c r="D139" s="122"/>
      <c r="E139" s="122"/>
      <c r="F139" s="122"/>
      <c r="G139" s="122"/>
      <c r="H139" s="122"/>
      <c r="I139" s="162"/>
      <c r="J139" s="122"/>
      <c r="K139" s="122"/>
      <c r="L139" s="122"/>
      <c r="M139" s="122"/>
      <c r="N139" s="122"/>
      <c r="O139" s="153"/>
      <c r="P139" s="32">
        <v>5</v>
      </c>
      <c r="Q139" s="30" t="str">
        <f>[1]Sheet2!$AV47</f>
        <v>Theresa</v>
      </c>
      <c r="R139" s="30" t="str">
        <f>[1]Sheet2!$AV48</f>
        <v>Graham</v>
      </c>
      <c r="S139" s="30" t="str">
        <f>[1]Sheet2!$AV49</f>
        <v>Female</v>
      </c>
      <c r="T139" s="31">
        <f>[1]Sheet2!$AV50</f>
        <v>22</v>
      </c>
      <c r="U139" s="39" t="str">
        <f>[1]Sheet2!$AV51</f>
        <v>Daughter</v>
      </c>
    </row>
    <row r="140" spans="2:21" x14ac:dyDescent="0.25">
      <c r="B140" s="166" t="str">
        <f>[1]Sheet2!$AF2</f>
        <v>Greater El Monte Community Hospital</v>
      </c>
      <c r="C140" s="131" t="s">
        <v>146</v>
      </c>
      <c r="D140" s="131" t="str">
        <f>[1]Sheet2!$AF4</f>
        <v>Juan</v>
      </c>
      <c r="E140" s="131" t="str">
        <f>[1]Sheet2!$AF5</f>
        <v>Male</v>
      </c>
      <c r="F140" s="131">
        <f>[1]Sheet2!$AF6</f>
        <v>43</v>
      </c>
      <c r="G140" s="131" t="s">
        <v>47</v>
      </c>
      <c r="H140" s="131" t="str">
        <f>[1]Sheet2!$AF8</f>
        <v>Grant</v>
      </c>
      <c r="I140" s="157">
        <f>[1]Sheet2!$AF9</f>
        <v>28999</v>
      </c>
      <c r="J140" s="131" t="str">
        <f>[1]Sheet2!$AF10</f>
        <v>Black</v>
      </c>
      <c r="K140" s="131" t="str">
        <f>[1]Sheet2!$AF11</f>
        <v>Black</v>
      </c>
      <c r="L140" s="131" t="str">
        <f>[1]Sheet2!$AF12</f>
        <v>6'7"</v>
      </c>
      <c r="M140" s="131" t="str">
        <f>[1]Sheet2!$AF13</f>
        <v>195 lbs</v>
      </c>
      <c r="N140" s="131" t="str">
        <f>[1]Sheet2!$AF14</f>
        <v>Spanish</v>
      </c>
      <c r="O140" s="148" t="str">
        <f>[1]Sheet2!$AF15</f>
        <v>Black</v>
      </c>
      <c r="P140" s="29">
        <v>1</v>
      </c>
      <c r="Q140" s="28" t="str">
        <f>[1]Sheet2!$AD17</f>
        <v>Laura</v>
      </c>
      <c r="R140" s="28" t="str">
        <f>[1]Sheet2!$AD18</f>
        <v>Grant</v>
      </c>
      <c r="S140" s="28" t="str">
        <f>[1]Sheet2!$AD19</f>
        <v>Female</v>
      </c>
      <c r="T140" s="37">
        <f>[1]Sheet2!$AD20</f>
        <v>45</v>
      </c>
      <c r="U140" s="26" t="str">
        <f>[1]Sheet2!$AD21</f>
        <v>Wife</v>
      </c>
    </row>
    <row r="141" spans="2:21" x14ac:dyDescent="0.25">
      <c r="B141" s="167"/>
      <c r="C141" s="132"/>
      <c r="D141" s="132"/>
      <c r="E141" s="132"/>
      <c r="F141" s="132"/>
      <c r="G141" s="132"/>
      <c r="H141" s="132"/>
      <c r="I141" s="158"/>
      <c r="J141" s="132"/>
      <c r="K141" s="132"/>
      <c r="L141" s="132"/>
      <c r="M141" s="132"/>
      <c r="N141" s="132"/>
      <c r="O141" s="149"/>
      <c r="P141" s="9">
        <v>2</v>
      </c>
      <c r="Q141" s="8" t="str">
        <f>[1]Sheet2!$R24</f>
        <v>Vincent</v>
      </c>
      <c r="R141" s="8" t="str">
        <f>[1]Sheet2!$R25</f>
        <v>Grant</v>
      </c>
      <c r="S141" s="8" t="str">
        <f>[1]Sheet2!$R26</f>
        <v>Male</v>
      </c>
      <c r="T141" s="36">
        <f>[1]Sheet2!$R27</f>
        <v>80</v>
      </c>
      <c r="U141" s="6" t="str">
        <f>[1]Sheet2!$R28</f>
        <v>Father</v>
      </c>
    </row>
    <row r="142" spans="2:21" x14ac:dyDescent="0.25">
      <c r="B142" s="167"/>
      <c r="C142" s="132"/>
      <c r="D142" s="132"/>
      <c r="E142" s="132"/>
      <c r="F142" s="132"/>
      <c r="G142" s="132"/>
      <c r="H142" s="132"/>
      <c r="I142" s="158"/>
      <c r="J142" s="132"/>
      <c r="K142" s="132"/>
      <c r="L142" s="132"/>
      <c r="M142" s="132"/>
      <c r="N142" s="132"/>
      <c r="O142" s="149"/>
      <c r="P142" s="9">
        <v>3</v>
      </c>
      <c r="Q142" s="8" t="str">
        <f>[1]Sheet2!$AY31</f>
        <v>Isabella</v>
      </c>
      <c r="R142" s="8" t="str">
        <f>[1]Sheet2!$AY32</f>
        <v>Grant</v>
      </c>
      <c r="S142" s="8" t="str">
        <f>[1]Sheet2!$AY33</f>
        <v>Female</v>
      </c>
      <c r="T142" s="36">
        <f>[1]Sheet2!$AY34</f>
        <v>69</v>
      </c>
      <c r="U142" s="6" t="str">
        <f>[1]Sheet2!$AY35</f>
        <v>Mother</v>
      </c>
    </row>
    <row r="143" spans="2:21" x14ac:dyDescent="0.25">
      <c r="B143" s="167"/>
      <c r="C143" s="132"/>
      <c r="D143" s="132"/>
      <c r="E143" s="132"/>
      <c r="F143" s="132"/>
      <c r="G143" s="132"/>
      <c r="H143" s="132"/>
      <c r="I143" s="158"/>
      <c r="J143" s="132"/>
      <c r="K143" s="132"/>
      <c r="L143" s="132"/>
      <c r="M143" s="132"/>
      <c r="N143" s="132"/>
      <c r="O143" s="149"/>
      <c r="P143" s="9">
        <v>4</v>
      </c>
      <c r="Q143" s="8" t="str">
        <f>[1]Sheet2!$BM39</f>
        <v>Justin</v>
      </c>
      <c r="R143" s="8" t="str">
        <f>[1]Sheet2!$BM40</f>
        <v>Grant</v>
      </c>
      <c r="S143" s="8" t="str">
        <f>[1]Sheet2!$BM41</f>
        <v>Male</v>
      </c>
      <c r="T143" s="36">
        <f>[1]Sheet2!$BM42</f>
        <v>23</v>
      </c>
      <c r="U143" s="6" t="str">
        <f>[1]Sheet2!$BM43</f>
        <v>Son</v>
      </c>
    </row>
    <row r="144" spans="2:21" ht="15.75" thickBot="1" x14ac:dyDescent="0.3">
      <c r="B144" s="168"/>
      <c r="C144" s="133"/>
      <c r="D144" s="133"/>
      <c r="E144" s="133"/>
      <c r="F144" s="133"/>
      <c r="G144" s="133"/>
      <c r="H144" s="133"/>
      <c r="I144" s="159"/>
      <c r="J144" s="133"/>
      <c r="K144" s="133"/>
      <c r="L144" s="133"/>
      <c r="M144" s="133"/>
      <c r="N144" s="133"/>
      <c r="O144" s="150"/>
      <c r="P144" s="25">
        <v>5</v>
      </c>
      <c r="Q144" s="24" t="str">
        <f>[1]Sheet2!$AI47</f>
        <v>Carolyn</v>
      </c>
      <c r="R144" s="24" t="str">
        <f>[1]Sheet2!$AI48</f>
        <v>Grant</v>
      </c>
      <c r="S144" s="24" t="str">
        <f>[1]Sheet2!$AI49</f>
        <v>Female</v>
      </c>
      <c r="T144" s="35">
        <f>[1]Sheet2!$AI50</f>
        <v>23</v>
      </c>
      <c r="U144" s="22" t="str">
        <f>[1]Sheet2!$AI51</f>
        <v>Daughter</v>
      </c>
    </row>
    <row r="145" spans="2:21" x14ac:dyDescent="0.25">
      <c r="B145" s="163" t="str">
        <f>[1]Sheet2!$AG2</f>
        <v>Antelope Valley Hospital</v>
      </c>
      <c r="C145" s="120" t="s">
        <v>111</v>
      </c>
      <c r="D145" s="120" t="str">
        <f>[1]Sheet2!$AG4</f>
        <v>Philip</v>
      </c>
      <c r="E145" s="120" t="str">
        <f>[1]Sheet2!$AG5</f>
        <v>Male</v>
      </c>
      <c r="F145" s="120">
        <f>[1]Sheet2!$AG6</f>
        <v>52</v>
      </c>
      <c r="G145" s="120" t="s">
        <v>48</v>
      </c>
      <c r="H145" s="120" t="str">
        <f>[1]Sheet2!$AG8</f>
        <v>Gwinnett</v>
      </c>
      <c r="I145" s="160">
        <f>[1]Sheet2!$AG9</f>
        <v>25946</v>
      </c>
      <c r="J145" s="120" t="str">
        <f>[1]Sheet2!$AG10</f>
        <v>Hazel</v>
      </c>
      <c r="K145" s="120" t="str">
        <f>[1]Sheet2!$AG11</f>
        <v>Light Brown</v>
      </c>
      <c r="L145" s="120" t="str">
        <f>[1]Sheet2!$AG12</f>
        <v>5'11"</v>
      </c>
      <c r="M145" s="120" t="str">
        <f>[1]Sheet2!$AG13</f>
        <v>205 lbs</v>
      </c>
      <c r="N145" s="120" t="str">
        <f>[1]Sheet2!$AG14</f>
        <v>Spanish</v>
      </c>
      <c r="O145" s="151" t="str">
        <f>[1]Sheet2!$AG15</f>
        <v>Hispanic</v>
      </c>
      <c r="P145" s="21">
        <v>1</v>
      </c>
      <c r="Q145" s="20" t="str">
        <f>[1]Sheet2!$M17</f>
        <v>Maria</v>
      </c>
      <c r="R145" s="20" t="str">
        <f>[1]Sheet2!$M18</f>
        <v>Gwinnett</v>
      </c>
      <c r="S145" s="20" t="str">
        <f>[1]Sheet2!$M19</f>
        <v>Female</v>
      </c>
      <c r="T145" s="34">
        <f>[1]Sheet2!$M20</f>
        <v>47</v>
      </c>
      <c r="U145" s="18" t="str">
        <f>[1]Sheet2!$M21</f>
        <v>Wife</v>
      </c>
    </row>
    <row r="146" spans="2:21" x14ac:dyDescent="0.25">
      <c r="B146" s="164"/>
      <c r="C146" s="121"/>
      <c r="D146" s="121"/>
      <c r="E146" s="121"/>
      <c r="F146" s="121"/>
      <c r="G146" s="121"/>
      <c r="H146" s="121"/>
      <c r="I146" s="161"/>
      <c r="J146" s="121"/>
      <c r="K146" s="121"/>
      <c r="L146" s="121"/>
      <c r="M146" s="121"/>
      <c r="N146" s="121"/>
      <c r="O146" s="152"/>
      <c r="P146" s="17">
        <v>2</v>
      </c>
      <c r="Q146" s="16" t="str">
        <f>[1]Sheet2!$AG24</f>
        <v>John</v>
      </c>
      <c r="R146" s="16" t="str">
        <f>[1]Sheet2!$AG25</f>
        <v>Gwinnett</v>
      </c>
      <c r="S146" s="16" t="str">
        <f>[1]Sheet2!$AG26</f>
        <v>Male</v>
      </c>
      <c r="T146" s="33">
        <f>[1]Sheet2!$AG27</f>
        <v>74</v>
      </c>
      <c r="U146" s="14" t="str">
        <f>[1]Sheet2!$AG28</f>
        <v>Father</v>
      </c>
    </row>
    <row r="147" spans="2:21" x14ac:dyDescent="0.25">
      <c r="B147" s="164"/>
      <c r="C147" s="121"/>
      <c r="D147" s="121"/>
      <c r="E147" s="121"/>
      <c r="F147" s="121"/>
      <c r="G147" s="121"/>
      <c r="H147" s="121"/>
      <c r="I147" s="161"/>
      <c r="J147" s="121"/>
      <c r="K147" s="121"/>
      <c r="L147" s="121"/>
      <c r="M147" s="121"/>
      <c r="N147" s="121"/>
      <c r="O147" s="152"/>
      <c r="P147" s="17">
        <v>3</v>
      </c>
      <c r="Q147" s="16" t="str">
        <f>[1]Sheet2!$AJ31</f>
        <v>Christina</v>
      </c>
      <c r="R147" s="16" t="str">
        <f>[1]Sheet2!$AJ32</f>
        <v>Gwinnett</v>
      </c>
      <c r="S147" s="16" t="str">
        <f>[1]Sheet2!$AJ33</f>
        <v>Female</v>
      </c>
      <c r="T147" s="33">
        <f>[1]Sheet2!$AJ34</f>
        <v>81</v>
      </c>
      <c r="U147" s="14" t="str">
        <f>[1]Sheet2!$AJ35</f>
        <v>Mother</v>
      </c>
    </row>
    <row r="148" spans="2:21" x14ac:dyDescent="0.25">
      <c r="B148" s="164"/>
      <c r="C148" s="121"/>
      <c r="D148" s="121"/>
      <c r="E148" s="121"/>
      <c r="F148" s="121"/>
      <c r="G148" s="121"/>
      <c r="H148" s="121"/>
      <c r="I148" s="161"/>
      <c r="J148" s="121"/>
      <c r="K148" s="121"/>
      <c r="L148" s="121"/>
      <c r="M148" s="121"/>
      <c r="N148" s="121"/>
      <c r="O148" s="152"/>
      <c r="P148" s="17">
        <v>4</v>
      </c>
      <c r="Q148" s="16" t="str">
        <f>[1]Sheet2!$BG39</f>
        <v>Nathan</v>
      </c>
      <c r="R148" s="16" t="str">
        <f>[1]Sheet2!$BG40</f>
        <v>Gwinnett</v>
      </c>
      <c r="S148" s="16" t="str">
        <f>[1]Sheet2!$BG41</f>
        <v>Male</v>
      </c>
      <c r="T148" s="33">
        <f>[1]Sheet2!$BG42</f>
        <v>22</v>
      </c>
      <c r="U148" s="14" t="str">
        <f>[1]Sheet2!$BG43</f>
        <v>Son</v>
      </c>
    </row>
    <row r="149" spans="2:21" ht="15.75" thickBot="1" x14ac:dyDescent="0.3">
      <c r="B149" s="165"/>
      <c r="C149" s="122"/>
      <c r="D149" s="122"/>
      <c r="E149" s="122"/>
      <c r="F149" s="122"/>
      <c r="G149" s="122"/>
      <c r="H149" s="122"/>
      <c r="I149" s="162"/>
      <c r="J149" s="122"/>
      <c r="K149" s="122"/>
      <c r="L149" s="122"/>
      <c r="M149" s="122"/>
      <c r="N149" s="122"/>
      <c r="O149" s="153"/>
      <c r="P149" s="32">
        <v>5</v>
      </c>
      <c r="Q149" s="30" t="str">
        <f>[1]Sheet2!$BK47</f>
        <v>Grace</v>
      </c>
      <c r="R149" s="30" t="str">
        <f>[1]Sheet2!$BK48</f>
        <v>Gwinnett</v>
      </c>
      <c r="S149" s="30" t="str">
        <f>[1]Sheet2!$BK49</f>
        <v>Female</v>
      </c>
      <c r="T149" s="31">
        <f>[1]Sheet2!$BK50</f>
        <v>23</v>
      </c>
      <c r="U149" s="39" t="str">
        <f>[1]Sheet2!$BK51</f>
        <v>Daughter</v>
      </c>
    </row>
    <row r="150" spans="2:21" x14ac:dyDescent="0.25">
      <c r="B150" s="154" t="str">
        <f>[1]Sheet2!$AH2</f>
        <v>Kaiser Foundation Hospital - Los Angeles (Sunset)</v>
      </c>
      <c r="C150" s="123" t="s">
        <v>156</v>
      </c>
      <c r="D150" s="131" t="str">
        <f>[1]Sheet2!$AH4</f>
        <v>Patrick</v>
      </c>
      <c r="E150" s="131" t="str">
        <f>[1]Sheet2!$AH5</f>
        <v>Male</v>
      </c>
      <c r="F150" s="131">
        <f>[1]Sheet2!$AH6</f>
        <v>52</v>
      </c>
      <c r="G150" s="131" t="s">
        <v>49</v>
      </c>
      <c r="H150" s="131" t="str">
        <f>[1]Sheet2!$AH8</f>
        <v>Hall</v>
      </c>
      <c r="I150" s="157">
        <f>[1]Sheet2!$AH9</f>
        <v>25735</v>
      </c>
      <c r="J150" s="131" t="str">
        <f>[1]Sheet2!$AH10</f>
        <v>Blue</v>
      </c>
      <c r="K150" s="131" t="str">
        <f>[1]Sheet2!$AH11</f>
        <v>Red</v>
      </c>
      <c r="L150" s="131" t="str">
        <f>[1]Sheet2!$AH12</f>
        <v>5'9"</v>
      </c>
      <c r="M150" s="131" t="str">
        <f>[1]Sheet2!$AH13</f>
        <v>145 lbs</v>
      </c>
      <c r="N150" s="131" t="str">
        <f>[1]Sheet2!$AH14</f>
        <v>Spanish</v>
      </c>
      <c r="O150" s="148" t="str">
        <f>[1]Sheet2!$AH15</f>
        <v>Hispanic</v>
      </c>
      <c r="P150" s="29">
        <v>1</v>
      </c>
      <c r="Q150" s="28" t="str">
        <f>[1]Sheet2!$AI17</f>
        <v>Debra</v>
      </c>
      <c r="R150" s="28" t="str">
        <f>[1]Sheet2!$AI18</f>
        <v>Hall</v>
      </c>
      <c r="S150" s="28" t="str">
        <f>[1]Sheet2!$AI19</f>
        <v>Female</v>
      </c>
      <c r="T150" s="37">
        <f>[1]Sheet2!$AI20</f>
        <v>48</v>
      </c>
      <c r="U150" s="26" t="str">
        <f>[1]Sheet2!$AI21</f>
        <v>Wife</v>
      </c>
    </row>
    <row r="151" spans="2:21" x14ac:dyDescent="0.25">
      <c r="B151" s="155"/>
      <c r="C151" s="124"/>
      <c r="D151" s="132"/>
      <c r="E151" s="132"/>
      <c r="F151" s="132"/>
      <c r="G151" s="132"/>
      <c r="H151" s="132"/>
      <c r="I151" s="158"/>
      <c r="J151" s="132"/>
      <c r="K151" s="132"/>
      <c r="L151" s="132"/>
      <c r="M151" s="132"/>
      <c r="N151" s="132"/>
      <c r="O151" s="149"/>
      <c r="P151" s="9">
        <v>2</v>
      </c>
      <c r="Q151" s="8" t="str">
        <f>[1]Sheet2!$BG24</f>
        <v>Gabriel</v>
      </c>
      <c r="R151" s="8" t="str">
        <f>[1]Sheet2!$BG25</f>
        <v>Hall</v>
      </c>
      <c r="S151" s="8" t="str">
        <f>[1]Sheet2!$BG26</f>
        <v>Male</v>
      </c>
      <c r="T151" s="36">
        <f>[1]Sheet2!$BG27</f>
        <v>69</v>
      </c>
      <c r="U151" s="6" t="str">
        <f>[1]Sheet2!$BG28</f>
        <v>Father</v>
      </c>
    </row>
    <row r="152" spans="2:21" x14ac:dyDescent="0.25">
      <c r="B152" s="155"/>
      <c r="C152" s="124"/>
      <c r="D152" s="132"/>
      <c r="E152" s="132"/>
      <c r="F152" s="132"/>
      <c r="G152" s="132"/>
      <c r="H152" s="132"/>
      <c r="I152" s="158"/>
      <c r="J152" s="132"/>
      <c r="K152" s="132"/>
      <c r="L152" s="132"/>
      <c r="M152" s="132"/>
      <c r="N152" s="132"/>
      <c r="O152" s="149"/>
      <c r="P152" s="9">
        <v>3</v>
      </c>
      <c r="Q152" s="8" t="str">
        <f>[1]Sheet2!$BL31</f>
        <v>Samantha</v>
      </c>
      <c r="R152" s="8" t="str">
        <f>[1]Sheet2!$BL32</f>
        <v>Hall</v>
      </c>
      <c r="S152" s="8" t="str">
        <f>[1]Sheet2!$BL33</f>
        <v>Female</v>
      </c>
      <c r="T152" s="36">
        <f>[1]Sheet2!$BL34</f>
        <v>68</v>
      </c>
      <c r="U152" s="6" t="str">
        <f>[1]Sheet2!$BL35</f>
        <v>Mother</v>
      </c>
    </row>
    <row r="153" spans="2:21" x14ac:dyDescent="0.25">
      <c r="B153" s="155"/>
      <c r="C153" s="124"/>
      <c r="D153" s="132"/>
      <c r="E153" s="132"/>
      <c r="F153" s="132"/>
      <c r="G153" s="132"/>
      <c r="H153" s="132"/>
      <c r="I153" s="158"/>
      <c r="J153" s="132"/>
      <c r="K153" s="132"/>
      <c r="L153" s="132"/>
      <c r="M153" s="132"/>
      <c r="N153" s="132"/>
      <c r="O153" s="149"/>
      <c r="P153" s="9">
        <v>4</v>
      </c>
      <c r="Q153" s="8" t="str">
        <f>[1]Sheet2!$V39</f>
        <v>Joe</v>
      </c>
      <c r="R153" s="8" t="str">
        <f>[1]Sheet2!$V40</f>
        <v>Hall</v>
      </c>
      <c r="S153" s="8" t="str">
        <f>[1]Sheet2!$V41</f>
        <v>Male</v>
      </c>
      <c r="T153" s="36">
        <f>[1]Sheet2!$V42</f>
        <v>24</v>
      </c>
      <c r="U153" s="6" t="str">
        <f>[1]Sheet2!$V43</f>
        <v>Son</v>
      </c>
    </row>
    <row r="154" spans="2:21" ht="15.75" thickBot="1" x14ac:dyDescent="0.3">
      <c r="B154" s="156"/>
      <c r="C154" s="125"/>
      <c r="D154" s="133"/>
      <c r="E154" s="133"/>
      <c r="F154" s="133"/>
      <c r="G154" s="133"/>
      <c r="H154" s="133"/>
      <c r="I154" s="159"/>
      <c r="J154" s="133"/>
      <c r="K154" s="133"/>
      <c r="L154" s="133"/>
      <c r="M154" s="133"/>
      <c r="N154" s="133"/>
      <c r="O154" s="150"/>
      <c r="P154" s="25">
        <v>5</v>
      </c>
      <c r="Q154" s="24" t="str">
        <f>[1]Sheet2!$BP47</f>
        <v>Judy</v>
      </c>
      <c r="R154" s="24" t="str">
        <f>[1]Sheet2!$BP48</f>
        <v>Hall</v>
      </c>
      <c r="S154" s="24" t="str">
        <f>[1]Sheet2!$BP49</f>
        <v>Female</v>
      </c>
      <c r="T154" s="35">
        <f>[1]Sheet2!$BP50</f>
        <v>22</v>
      </c>
      <c r="U154" s="22" t="str">
        <f>[1]Sheet2!$BP51</f>
        <v>Daughter</v>
      </c>
    </row>
    <row r="155" spans="2:21" x14ac:dyDescent="0.25">
      <c r="B155" s="163" t="str">
        <f>[1]Sheet2!$AI2</f>
        <v>Memorial Care Long Beach Medical Center</v>
      </c>
      <c r="C155" s="120" t="s">
        <v>178</v>
      </c>
      <c r="D155" s="120" t="str">
        <f>[1]Sheet2!$AI4</f>
        <v>Adam</v>
      </c>
      <c r="E155" s="120" t="str">
        <f>[1]Sheet2!$AI5</f>
        <v>Male</v>
      </c>
      <c r="F155" s="120">
        <f>[1]Sheet2!$AI6</f>
        <v>51</v>
      </c>
      <c r="G155" s="120" t="s">
        <v>50</v>
      </c>
      <c r="H155" s="120" t="str">
        <f>[1]Sheet2!$AI8</f>
        <v>Hancock</v>
      </c>
      <c r="I155" s="160">
        <f>[1]Sheet2!$AI9</f>
        <v>26207</v>
      </c>
      <c r="J155" s="120" t="str">
        <f>[1]Sheet2!$AI10</f>
        <v>Hazel</v>
      </c>
      <c r="K155" s="120" t="str">
        <f>[1]Sheet2!$AI11</f>
        <v>White</v>
      </c>
      <c r="L155" s="120" t="str">
        <f>[1]Sheet2!$AI12</f>
        <v>5'11"</v>
      </c>
      <c r="M155" s="120" t="str">
        <f>[1]Sheet2!$AI13</f>
        <v>155 lbs</v>
      </c>
      <c r="N155" s="120" t="str">
        <f>[1]Sheet2!$AI14</f>
        <v>English</v>
      </c>
      <c r="O155" s="151" t="str">
        <f>[1]Sheet2!$AI15</f>
        <v>Black</v>
      </c>
      <c r="P155" s="21">
        <v>1</v>
      </c>
      <c r="Q155" s="20" t="str">
        <f>[1]Sheet2!$BC17</f>
        <v>Olivia</v>
      </c>
      <c r="R155" s="20" t="str">
        <f>[1]Sheet2!$BC18</f>
        <v>Hancock</v>
      </c>
      <c r="S155" s="20" t="str">
        <f>[1]Sheet2!$BC19</f>
        <v>Female</v>
      </c>
      <c r="T155" s="34">
        <f>[1]Sheet2!$BC20</f>
        <v>45</v>
      </c>
      <c r="U155" s="18" t="str">
        <f>[1]Sheet2!$BC21</f>
        <v>Wife</v>
      </c>
    </row>
    <row r="156" spans="2:21" x14ac:dyDescent="0.25">
      <c r="B156" s="164"/>
      <c r="C156" s="121"/>
      <c r="D156" s="121"/>
      <c r="E156" s="121"/>
      <c r="F156" s="121"/>
      <c r="G156" s="121"/>
      <c r="H156" s="121"/>
      <c r="I156" s="161"/>
      <c r="J156" s="121"/>
      <c r="K156" s="121"/>
      <c r="L156" s="121"/>
      <c r="M156" s="121"/>
      <c r="N156" s="121"/>
      <c r="O156" s="152"/>
      <c r="P156" s="17">
        <v>2</v>
      </c>
      <c r="Q156" s="16" t="str">
        <f>[1]Sheet2!$BK24</f>
        <v>Samuel</v>
      </c>
      <c r="R156" s="16" t="str">
        <f>[1]Sheet2!$BK25</f>
        <v>Hancock</v>
      </c>
      <c r="S156" s="16" t="str">
        <f>[1]Sheet2!$BK26</f>
        <v>Male</v>
      </c>
      <c r="T156" s="33">
        <f>[1]Sheet2!$BK27</f>
        <v>78</v>
      </c>
      <c r="U156" s="14" t="str">
        <f>[1]Sheet2!$BK28</f>
        <v>Father</v>
      </c>
    </row>
    <row r="157" spans="2:21" x14ac:dyDescent="0.25">
      <c r="B157" s="164"/>
      <c r="C157" s="121"/>
      <c r="D157" s="121"/>
      <c r="E157" s="121"/>
      <c r="F157" s="121"/>
      <c r="G157" s="121"/>
      <c r="H157" s="121"/>
      <c r="I157" s="161"/>
      <c r="J157" s="121"/>
      <c r="K157" s="121"/>
      <c r="L157" s="121"/>
      <c r="M157" s="121"/>
      <c r="N157" s="121"/>
      <c r="O157" s="152"/>
      <c r="P157" s="17">
        <v>3</v>
      </c>
      <c r="Q157" s="16" t="str">
        <f>[1]Sheet2!$AQ31</f>
        <v>Stephanie</v>
      </c>
      <c r="R157" s="16" t="str">
        <f>[1]Sheet2!$AQ32</f>
        <v>Hancock</v>
      </c>
      <c r="S157" s="16" t="str">
        <f>[1]Sheet2!$AQ33</f>
        <v>Female</v>
      </c>
      <c r="T157" s="33">
        <f>[1]Sheet2!$AQ34</f>
        <v>69</v>
      </c>
      <c r="U157" s="14" t="str">
        <f>[1]Sheet2!$AQ35</f>
        <v>Mother</v>
      </c>
    </row>
    <row r="158" spans="2:21" x14ac:dyDescent="0.25">
      <c r="B158" s="164"/>
      <c r="C158" s="121"/>
      <c r="D158" s="121"/>
      <c r="E158" s="121"/>
      <c r="F158" s="121"/>
      <c r="G158" s="121"/>
      <c r="H158" s="121"/>
      <c r="I158" s="161"/>
      <c r="J158" s="121"/>
      <c r="K158" s="121"/>
      <c r="L158" s="121"/>
      <c r="M158" s="121"/>
      <c r="N158" s="121"/>
      <c r="O158" s="152"/>
      <c r="P158" s="17">
        <v>4</v>
      </c>
      <c r="Q158" s="16" t="str">
        <f>[1]Sheet2!$Z39</f>
        <v>Jordan</v>
      </c>
      <c r="R158" s="16" t="str">
        <f>[1]Sheet2!$Z40</f>
        <v>Hancock</v>
      </c>
      <c r="S158" s="16" t="str">
        <f>[1]Sheet2!$Z41</f>
        <v>Male</v>
      </c>
      <c r="T158" s="33">
        <f>[1]Sheet2!$Z42</f>
        <v>22</v>
      </c>
      <c r="U158" s="14" t="str">
        <f>[1]Sheet2!$Z43</f>
        <v>Son</v>
      </c>
    </row>
    <row r="159" spans="2:21" ht="15.75" thickBot="1" x14ac:dyDescent="0.3">
      <c r="B159" s="165"/>
      <c r="C159" s="122"/>
      <c r="D159" s="122"/>
      <c r="E159" s="122"/>
      <c r="F159" s="122"/>
      <c r="G159" s="122"/>
      <c r="H159" s="122"/>
      <c r="I159" s="162"/>
      <c r="J159" s="122"/>
      <c r="K159" s="122"/>
      <c r="L159" s="122"/>
      <c r="M159" s="122"/>
      <c r="N159" s="122"/>
      <c r="O159" s="153"/>
      <c r="P159" s="32">
        <v>5</v>
      </c>
      <c r="Q159" s="30" t="str">
        <f>[1]Sheet2!$AH47</f>
        <v>Jean</v>
      </c>
      <c r="R159" s="30" t="str">
        <f>[1]Sheet2!$AH48</f>
        <v>Hancock</v>
      </c>
      <c r="S159" s="30" t="str">
        <f>[1]Sheet2!$AH49</f>
        <v>Female</v>
      </c>
      <c r="T159" s="31">
        <f>[1]Sheet2!$AH50</f>
        <v>22</v>
      </c>
      <c r="U159" s="39" t="str">
        <f>[1]Sheet2!$AH51</f>
        <v>Daughter</v>
      </c>
    </row>
    <row r="160" spans="2:21" x14ac:dyDescent="0.25">
      <c r="B160" s="166" t="str">
        <f>[1]Sheet2!$AJ2</f>
        <v>Providence Saint John's Health Center</v>
      </c>
      <c r="C160" s="131" t="s">
        <v>203</v>
      </c>
      <c r="D160" s="131" t="str">
        <f>[1]Sheet2!$AJ4</f>
        <v>John</v>
      </c>
      <c r="E160" s="131" t="str">
        <f>[1]Sheet2!$AJ5</f>
        <v>Male</v>
      </c>
      <c r="F160" s="131">
        <f>[1]Sheet2!$AJ6</f>
        <v>48</v>
      </c>
      <c r="G160" s="131" t="s">
        <v>51</v>
      </c>
      <c r="H160" s="131" t="str">
        <f>[1]Sheet2!$AJ8</f>
        <v>Harrison</v>
      </c>
      <c r="I160" s="157">
        <f>[1]Sheet2!$AJ9</f>
        <v>27401</v>
      </c>
      <c r="J160" s="131" t="str">
        <f>[1]Sheet2!$AJ10</f>
        <v>Brown</v>
      </c>
      <c r="K160" s="131" t="str">
        <f>[1]Sheet2!$AJ11</f>
        <v>Black</v>
      </c>
      <c r="L160" s="131" t="str">
        <f>[1]Sheet2!$AJ12</f>
        <v>4'10"</v>
      </c>
      <c r="M160" s="131" t="str">
        <f>[1]Sheet2!$AJ13</f>
        <v>90 lbs</v>
      </c>
      <c r="N160" s="131" t="str">
        <f>[1]Sheet2!$AJ14</f>
        <v>English</v>
      </c>
      <c r="O160" s="148" t="str">
        <f>[1]Sheet2!$AJ15</f>
        <v>White</v>
      </c>
      <c r="P160" s="29">
        <v>1</v>
      </c>
      <c r="Q160" s="28" t="str">
        <f>[1]Sheet2!$E17</f>
        <v>Melissa</v>
      </c>
      <c r="R160" s="28" t="str">
        <f>[1]Sheet2!$E18</f>
        <v>Harrison</v>
      </c>
      <c r="S160" s="28" t="str">
        <f>[1]Sheet2!$E19</f>
        <v>Female</v>
      </c>
      <c r="T160" s="37">
        <f>[1]Sheet2!$E20</f>
        <v>53</v>
      </c>
      <c r="U160" s="26" t="str">
        <f>[1]Sheet2!$E21</f>
        <v>Wife</v>
      </c>
    </row>
    <row r="161" spans="2:21" x14ac:dyDescent="0.25">
      <c r="B161" s="167"/>
      <c r="C161" s="132"/>
      <c r="D161" s="132"/>
      <c r="E161" s="132"/>
      <c r="F161" s="132"/>
      <c r="G161" s="132"/>
      <c r="H161" s="132"/>
      <c r="I161" s="158"/>
      <c r="J161" s="132"/>
      <c r="K161" s="132"/>
      <c r="L161" s="132"/>
      <c r="M161" s="132"/>
      <c r="N161" s="132"/>
      <c r="O161" s="149"/>
      <c r="P161" s="9">
        <v>2</v>
      </c>
      <c r="Q161" s="8" t="str">
        <f>[1]Sheet2!$BL24</f>
        <v>Paul</v>
      </c>
      <c r="R161" s="8" t="str">
        <f>[1]Sheet2!$BL25</f>
        <v>Harrison</v>
      </c>
      <c r="S161" s="8" t="str">
        <f>[1]Sheet2!$BL26</f>
        <v>Male</v>
      </c>
      <c r="T161" s="36">
        <f>[1]Sheet2!$BL27</f>
        <v>69</v>
      </c>
      <c r="U161" s="6" t="str">
        <f>[1]Sheet2!$BL28</f>
        <v>Father</v>
      </c>
    </row>
    <row r="162" spans="2:21" x14ac:dyDescent="0.25">
      <c r="B162" s="167"/>
      <c r="C162" s="132"/>
      <c r="D162" s="132"/>
      <c r="E162" s="132"/>
      <c r="F162" s="132"/>
      <c r="G162" s="132"/>
      <c r="H162" s="132"/>
      <c r="I162" s="158"/>
      <c r="J162" s="132"/>
      <c r="K162" s="132"/>
      <c r="L162" s="132"/>
      <c r="M162" s="132"/>
      <c r="N162" s="132"/>
      <c r="O162" s="149"/>
      <c r="P162" s="9">
        <v>3</v>
      </c>
      <c r="Q162" s="8" t="str">
        <f>[1]Sheet2!$BJ31</f>
        <v>Diane</v>
      </c>
      <c r="R162" s="8" t="str">
        <f>[1]Sheet2!$BJ32</f>
        <v>Harrison</v>
      </c>
      <c r="S162" s="8" t="str">
        <f>[1]Sheet2!$BJ33</f>
        <v>Female</v>
      </c>
      <c r="T162" s="36">
        <f>[1]Sheet2!$BJ34</f>
        <v>78</v>
      </c>
      <c r="U162" s="6" t="str">
        <f>[1]Sheet2!$BJ35</f>
        <v>Mother</v>
      </c>
    </row>
    <row r="163" spans="2:21" x14ac:dyDescent="0.25">
      <c r="B163" s="167"/>
      <c r="C163" s="132"/>
      <c r="D163" s="132"/>
      <c r="E163" s="132"/>
      <c r="F163" s="132"/>
      <c r="G163" s="132"/>
      <c r="H163" s="132"/>
      <c r="I163" s="158"/>
      <c r="J163" s="132"/>
      <c r="K163" s="132"/>
      <c r="L163" s="132"/>
      <c r="M163" s="132"/>
      <c r="N163" s="132"/>
      <c r="O163" s="149"/>
      <c r="P163" s="9">
        <v>4</v>
      </c>
      <c r="Q163" s="8" t="str">
        <f>[1]Sheet2!$BP39</f>
        <v>Kevin</v>
      </c>
      <c r="R163" s="8" t="str">
        <f>[1]Sheet2!$BP40</f>
        <v>Harrison</v>
      </c>
      <c r="S163" s="8" t="str">
        <f>[1]Sheet2!$BP41</f>
        <v>Male</v>
      </c>
      <c r="T163" s="36">
        <f>[1]Sheet2!$BP42</f>
        <v>22</v>
      </c>
      <c r="U163" s="6" t="str">
        <f>[1]Sheet2!$BP43</f>
        <v>Son</v>
      </c>
    </row>
    <row r="164" spans="2:21" ht="15.75" thickBot="1" x14ac:dyDescent="0.3">
      <c r="B164" s="168"/>
      <c r="C164" s="133"/>
      <c r="D164" s="133"/>
      <c r="E164" s="133"/>
      <c r="F164" s="133"/>
      <c r="G164" s="133"/>
      <c r="H164" s="133"/>
      <c r="I164" s="159"/>
      <c r="J164" s="133"/>
      <c r="K164" s="133"/>
      <c r="L164" s="133"/>
      <c r="M164" s="133"/>
      <c r="N164" s="133"/>
      <c r="O164" s="150"/>
      <c r="P164" s="25">
        <v>5</v>
      </c>
      <c r="Q164" s="24" t="str">
        <f>[1]Sheet2!$CD47</f>
        <v>Virginia</v>
      </c>
      <c r="R164" s="24" t="str">
        <f>[1]Sheet2!$CD48</f>
        <v>Harrison</v>
      </c>
      <c r="S164" s="24" t="str">
        <f>[1]Sheet2!$CD49</f>
        <v>Female</v>
      </c>
      <c r="T164" s="35">
        <f>[1]Sheet2!$CD50</f>
        <v>26</v>
      </c>
      <c r="U164" s="22" t="str">
        <f>[1]Sheet2!$CD51</f>
        <v>Daughter</v>
      </c>
    </row>
    <row r="165" spans="2:21" x14ac:dyDescent="0.25">
      <c r="B165" s="163" t="str">
        <f>[1]Sheet2!$AK2</f>
        <v>Mission Community Hospital</v>
      </c>
      <c r="C165" s="120" t="s">
        <v>182</v>
      </c>
      <c r="D165" s="120" t="str">
        <f>[1]Sheet2!$AK4</f>
        <v>Wayne</v>
      </c>
      <c r="E165" s="120" t="str">
        <f>[1]Sheet2!$AK5</f>
        <v>Male</v>
      </c>
      <c r="F165" s="120">
        <f>[1]Sheet2!$AK6</f>
        <v>47</v>
      </c>
      <c r="G165" s="120" t="s">
        <v>52</v>
      </c>
      <c r="H165" s="120" t="str">
        <f>[1]Sheet2!$AK8</f>
        <v>Hart</v>
      </c>
      <c r="I165" s="160">
        <f>[1]Sheet2!$AK9</f>
        <v>27754</v>
      </c>
      <c r="J165" s="120" t="str">
        <f>[1]Sheet2!$AK10</f>
        <v>Grey</v>
      </c>
      <c r="K165" s="120" t="str">
        <f>[1]Sheet2!$AK11</f>
        <v>Brown</v>
      </c>
      <c r="L165" s="120" t="str">
        <f>[1]Sheet2!$AK12</f>
        <v>5'10"</v>
      </c>
      <c r="M165" s="120" t="str">
        <f>[1]Sheet2!$AK13</f>
        <v>200 lbs</v>
      </c>
      <c r="N165" s="120" t="str">
        <f>[1]Sheet2!$AK14</f>
        <v>English</v>
      </c>
      <c r="O165" s="151" t="str">
        <f>[1]Sheet2!$AK15</f>
        <v>Asian</v>
      </c>
      <c r="P165" s="21">
        <v>1</v>
      </c>
      <c r="Q165" s="20" t="str">
        <f>[1]Sheet2!$Q17</f>
        <v>Lauren</v>
      </c>
      <c r="R165" s="20" t="str">
        <f>[1]Sheet2!$Q18</f>
        <v>Hart</v>
      </c>
      <c r="S165" s="20" t="str">
        <f>[1]Sheet2!$Q19</f>
        <v>Female</v>
      </c>
      <c r="T165" s="34">
        <f>[1]Sheet2!$Q20</f>
        <v>49</v>
      </c>
      <c r="U165" s="18" t="str">
        <f>[1]Sheet2!$Q21</f>
        <v>Wife</v>
      </c>
    </row>
    <row r="166" spans="2:21" x14ac:dyDescent="0.25">
      <c r="B166" s="164"/>
      <c r="C166" s="121"/>
      <c r="D166" s="121"/>
      <c r="E166" s="121"/>
      <c r="F166" s="121"/>
      <c r="G166" s="121"/>
      <c r="H166" s="121"/>
      <c r="I166" s="161"/>
      <c r="J166" s="121"/>
      <c r="K166" s="121"/>
      <c r="L166" s="121"/>
      <c r="M166" s="121"/>
      <c r="N166" s="121"/>
      <c r="O166" s="152"/>
      <c r="P166" s="17">
        <v>2</v>
      </c>
      <c r="Q166" s="16" t="str">
        <f>[1]Sheet2!$Z24</f>
        <v>John</v>
      </c>
      <c r="R166" s="16" t="str">
        <f>[1]Sheet2!$Z25</f>
        <v>Hart</v>
      </c>
      <c r="S166" s="16" t="str">
        <f>[1]Sheet2!$Z26</f>
        <v>Male</v>
      </c>
      <c r="T166" s="33">
        <f>[1]Sheet2!$Z27</f>
        <v>74</v>
      </c>
      <c r="U166" s="14" t="str">
        <f>[1]Sheet2!$Z28</f>
        <v>Father</v>
      </c>
    </row>
    <row r="167" spans="2:21" x14ac:dyDescent="0.25">
      <c r="B167" s="164"/>
      <c r="C167" s="121"/>
      <c r="D167" s="121"/>
      <c r="E167" s="121"/>
      <c r="F167" s="121"/>
      <c r="G167" s="121"/>
      <c r="H167" s="121"/>
      <c r="I167" s="161"/>
      <c r="J167" s="121"/>
      <c r="K167" s="121"/>
      <c r="L167" s="121"/>
      <c r="M167" s="121"/>
      <c r="N167" s="121"/>
      <c r="O167" s="152"/>
      <c r="P167" s="17">
        <v>3</v>
      </c>
      <c r="Q167" s="16" t="str">
        <f>[1]Sheet2!$AF31</f>
        <v>Andrea</v>
      </c>
      <c r="R167" s="16" t="str">
        <f>[1]Sheet2!$AF32</f>
        <v>Hart</v>
      </c>
      <c r="S167" s="16" t="str">
        <f>[1]Sheet2!$AF33</f>
        <v>Female</v>
      </c>
      <c r="T167" s="33">
        <f>[1]Sheet2!$AF34</f>
        <v>78</v>
      </c>
      <c r="U167" s="14" t="str">
        <f>[1]Sheet2!$AF35</f>
        <v>Mother</v>
      </c>
    </row>
    <row r="168" spans="2:21" x14ac:dyDescent="0.25">
      <c r="B168" s="164"/>
      <c r="C168" s="121"/>
      <c r="D168" s="121"/>
      <c r="E168" s="121"/>
      <c r="F168" s="121"/>
      <c r="G168" s="121"/>
      <c r="H168" s="121"/>
      <c r="I168" s="161"/>
      <c r="J168" s="121"/>
      <c r="K168" s="121"/>
      <c r="L168" s="121"/>
      <c r="M168" s="121"/>
      <c r="N168" s="121"/>
      <c r="O168" s="152"/>
      <c r="P168" s="17">
        <v>4</v>
      </c>
      <c r="Q168" s="16" t="str">
        <f>[1]Sheet2!$AD39</f>
        <v>Walter</v>
      </c>
      <c r="R168" s="16" t="str">
        <f>[1]Sheet2!$AD40</f>
        <v>Hart</v>
      </c>
      <c r="S168" s="16" t="str">
        <f>[1]Sheet2!$AD41</f>
        <v>Male</v>
      </c>
      <c r="T168" s="33">
        <f>[1]Sheet2!$AD42</f>
        <v>24</v>
      </c>
      <c r="U168" s="14" t="str">
        <f>[1]Sheet2!$AD43</f>
        <v>Son</v>
      </c>
    </row>
    <row r="169" spans="2:21" ht="15.75" thickBot="1" x14ac:dyDescent="0.3">
      <c r="B169" s="165"/>
      <c r="C169" s="122"/>
      <c r="D169" s="122"/>
      <c r="E169" s="122"/>
      <c r="F169" s="122"/>
      <c r="G169" s="122"/>
      <c r="H169" s="122"/>
      <c r="I169" s="162"/>
      <c r="J169" s="122"/>
      <c r="K169" s="122"/>
      <c r="L169" s="122"/>
      <c r="M169" s="122"/>
      <c r="N169" s="122"/>
      <c r="O169" s="153"/>
      <c r="P169" s="32">
        <v>5</v>
      </c>
      <c r="Q169" s="30" t="str">
        <f>[1]Sheet2!$BT47</f>
        <v>Jessica</v>
      </c>
      <c r="R169" s="30" t="str">
        <f>[1]Sheet2!$BT48</f>
        <v>Hart</v>
      </c>
      <c r="S169" s="30" t="str">
        <f>[1]Sheet2!$BT49</f>
        <v>Female</v>
      </c>
      <c r="T169" s="31">
        <f>[1]Sheet2!$BT50</f>
        <v>23</v>
      </c>
      <c r="U169" s="39" t="str">
        <f>[1]Sheet2!$BT51</f>
        <v>Daughter</v>
      </c>
    </row>
    <row r="170" spans="2:21" x14ac:dyDescent="0.25">
      <c r="B170" s="154" t="str">
        <f>[1]Sheet2!$AL2</f>
        <v>Encino Hospital Medical Center</v>
      </c>
      <c r="C170" s="123" t="s">
        <v>143</v>
      </c>
      <c r="D170" s="131" t="str">
        <f>[1]Sheet2!$AL4</f>
        <v>Gary</v>
      </c>
      <c r="E170" s="131" t="str">
        <f>[1]Sheet2!$AL5</f>
        <v>Male</v>
      </c>
      <c r="F170" s="131" t="str">
        <f>[1]Sheet2!$AL5</f>
        <v>Male</v>
      </c>
      <c r="G170" s="131" t="s">
        <v>53</v>
      </c>
      <c r="H170" s="131" t="str">
        <f>[1]Sheet2!$AL8</f>
        <v>Hewes</v>
      </c>
      <c r="I170" s="157">
        <f>[1]Sheet2!$AL9</f>
        <v>28159</v>
      </c>
      <c r="J170" s="131" t="str">
        <f>[1]Sheet2!$AL10</f>
        <v>Grey</v>
      </c>
      <c r="K170" s="131" t="str">
        <f>[1]Sheet2!$AL11</f>
        <v>Black</v>
      </c>
      <c r="L170" s="131" t="str">
        <f>[1]Sheet2!$AL12</f>
        <v>5'5"</v>
      </c>
      <c r="M170" s="131" t="str">
        <f>[1]Sheet2!$AL13</f>
        <v>125 lbs</v>
      </c>
      <c r="N170" s="131" t="str">
        <f>[1]Sheet2!$AL14</f>
        <v>English</v>
      </c>
      <c r="O170" s="148" t="str">
        <f>[1]Sheet2!$AL15</f>
        <v>Hispanic</v>
      </c>
      <c r="P170" s="29">
        <v>1</v>
      </c>
      <c r="Q170" s="28" t="str">
        <f>[1]Sheet2!$BM17</f>
        <v>Emma</v>
      </c>
      <c r="R170" s="28" t="str">
        <f>[1]Sheet2!$BM18</f>
        <v>Hewes</v>
      </c>
      <c r="S170" s="28" t="str">
        <f>[1]Sheet2!$BM19</f>
        <v>Female</v>
      </c>
      <c r="T170" s="37">
        <f>[1]Sheet2!$BM20</f>
        <v>44</v>
      </c>
      <c r="U170" s="26" t="str">
        <f>[1]Sheet2!$BM21</f>
        <v>Wife</v>
      </c>
    </row>
    <row r="171" spans="2:21" x14ac:dyDescent="0.25">
      <c r="B171" s="155"/>
      <c r="C171" s="124"/>
      <c r="D171" s="132"/>
      <c r="E171" s="132"/>
      <c r="F171" s="132"/>
      <c r="G171" s="132"/>
      <c r="H171" s="132"/>
      <c r="I171" s="158"/>
      <c r="J171" s="132"/>
      <c r="K171" s="132"/>
      <c r="L171" s="132"/>
      <c r="M171" s="132"/>
      <c r="N171" s="132"/>
      <c r="O171" s="149"/>
      <c r="P171" s="9">
        <v>2</v>
      </c>
      <c r="Q171" s="8" t="str">
        <f>[1]Sheet2!$AP24</f>
        <v>Vincent</v>
      </c>
      <c r="R171" s="8" t="str">
        <f>[1]Sheet2!$AP25</f>
        <v>Hewes</v>
      </c>
      <c r="S171" s="8" t="str">
        <f>[1]Sheet2!$AP26</f>
        <v>Male</v>
      </c>
      <c r="T171" s="36">
        <f>[1]Sheet2!$AP27</f>
        <v>80</v>
      </c>
      <c r="U171" s="6" t="str">
        <f>[1]Sheet2!$AP28</f>
        <v>Father</v>
      </c>
    </row>
    <row r="172" spans="2:21" x14ac:dyDescent="0.25">
      <c r="B172" s="155"/>
      <c r="C172" s="124"/>
      <c r="D172" s="132"/>
      <c r="E172" s="132"/>
      <c r="F172" s="132"/>
      <c r="G172" s="132"/>
      <c r="H172" s="132"/>
      <c r="I172" s="158"/>
      <c r="J172" s="132"/>
      <c r="K172" s="132"/>
      <c r="L172" s="132"/>
      <c r="M172" s="132"/>
      <c r="N172" s="132"/>
      <c r="O172" s="149"/>
      <c r="P172" s="9">
        <v>3</v>
      </c>
      <c r="Q172" s="8" t="str">
        <f>[1]Sheet2!$BF31</f>
        <v>Marie</v>
      </c>
      <c r="R172" s="8" t="str">
        <f>[1]Sheet2!$BF32</f>
        <v>Hewes</v>
      </c>
      <c r="S172" s="8" t="str">
        <f>[1]Sheet2!$BF33</f>
        <v>Female</v>
      </c>
      <c r="T172" s="36">
        <f>[1]Sheet2!$BF34</f>
        <v>71</v>
      </c>
      <c r="U172" s="6" t="str">
        <f>[1]Sheet2!$BF35</f>
        <v>Mother</v>
      </c>
    </row>
    <row r="173" spans="2:21" x14ac:dyDescent="0.25">
      <c r="B173" s="155"/>
      <c r="C173" s="124"/>
      <c r="D173" s="132"/>
      <c r="E173" s="132"/>
      <c r="F173" s="132"/>
      <c r="G173" s="132"/>
      <c r="H173" s="132"/>
      <c r="I173" s="158"/>
      <c r="J173" s="132"/>
      <c r="K173" s="132"/>
      <c r="L173" s="132"/>
      <c r="M173" s="132"/>
      <c r="N173" s="132"/>
      <c r="O173" s="149"/>
      <c r="P173" s="9">
        <v>4</v>
      </c>
      <c r="Q173" s="8" t="str">
        <f>[1]Sheet2!$AY39</f>
        <v>Roy</v>
      </c>
      <c r="R173" s="8" t="str">
        <f>[1]Sheet2!$AY40</f>
        <v>Hewes</v>
      </c>
      <c r="S173" s="8" t="str">
        <f>[1]Sheet2!$AY41</f>
        <v>Male</v>
      </c>
      <c r="T173" s="36">
        <f>[1]Sheet2!$AY42</f>
        <v>21</v>
      </c>
      <c r="U173" s="6" t="str">
        <f>[1]Sheet2!$AY43</f>
        <v>Son</v>
      </c>
    </row>
    <row r="174" spans="2:21" ht="15.75" thickBot="1" x14ac:dyDescent="0.3">
      <c r="B174" s="156"/>
      <c r="C174" s="125"/>
      <c r="D174" s="133"/>
      <c r="E174" s="133"/>
      <c r="F174" s="133"/>
      <c r="G174" s="133"/>
      <c r="H174" s="133"/>
      <c r="I174" s="159"/>
      <c r="J174" s="133"/>
      <c r="K174" s="133"/>
      <c r="L174" s="133"/>
      <c r="M174" s="133"/>
      <c r="N174" s="133"/>
      <c r="O174" s="150"/>
      <c r="P174" s="25">
        <v>5</v>
      </c>
      <c r="Q174" s="24" t="str">
        <f>[1]Sheet2!$M47</f>
        <v>Denise</v>
      </c>
      <c r="R174" s="24" t="str">
        <f>[1]Sheet2!$M48</f>
        <v>Hewes</v>
      </c>
      <c r="S174" s="24" t="str">
        <f>[1]Sheet2!$M49</f>
        <v>Female</v>
      </c>
      <c r="T174" s="35">
        <f>[1]Sheet2!$M50</f>
        <v>21</v>
      </c>
      <c r="U174" s="22" t="str">
        <f>[1]Sheet2!$M51</f>
        <v>Daughter</v>
      </c>
    </row>
    <row r="175" spans="2:21" x14ac:dyDescent="0.25">
      <c r="B175" s="163" t="str">
        <f>[1]Sheet2!$AM2</f>
        <v>Pomona Valley Hospital Medical Center</v>
      </c>
      <c r="C175" s="120" t="s">
        <v>195</v>
      </c>
      <c r="D175" s="120" t="str">
        <f>[1]Sheet2!$AM4</f>
        <v>Anthony</v>
      </c>
      <c r="E175" s="120" t="str">
        <f>[1]Sheet2!$AM5</f>
        <v>Male</v>
      </c>
      <c r="F175" s="120">
        <f>[1]Sheet2!$AM6</f>
        <v>53</v>
      </c>
      <c r="G175" s="120" t="s">
        <v>54</v>
      </c>
      <c r="H175" s="120" t="str">
        <f>[1]Sheet2!$AM8</f>
        <v>Heyward</v>
      </c>
      <c r="I175" s="160">
        <f>[1]Sheet2!$AM9</f>
        <v>25642</v>
      </c>
      <c r="J175" s="120" t="str">
        <f>[1]Sheet2!$AM10</f>
        <v>Hazel</v>
      </c>
      <c r="K175" s="120" t="str">
        <f>[1]Sheet2!$AM11</f>
        <v>Blonde</v>
      </c>
      <c r="L175" s="120" t="str">
        <f>[1]Sheet2!$AM12</f>
        <v>5'1"</v>
      </c>
      <c r="M175" s="120" t="str">
        <f>[1]Sheet2!$AM13</f>
        <v>105 lbs</v>
      </c>
      <c r="N175" s="120" t="str">
        <f>[1]Sheet2!$AM14</f>
        <v>English</v>
      </c>
      <c r="O175" s="151" t="str">
        <f>[1]Sheet2!$AM15</f>
        <v>Hispanic</v>
      </c>
      <c r="P175" s="21">
        <v>1</v>
      </c>
      <c r="Q175" s="20" t="str">
        <f>[1]Sheet2!$BU17</f>
        <v>Kimberly</v>
      </c>
      <c r="R175" s="20" t="str">
        <f>[1]Sheet2!$BU18</f>
        <v>Heyward</v>
      </c>
      <c r="S175" s="20" t="str">
        <f>[1]Sheet2!$BU19</f>
        <v>Female</v>
      </c>
      <c r="T175" s="34">
        <f>[1]Sheet2!$BU20</f>
        <v>51</v>
      </c>
      <c r="U175" s="18" t="str">
        <f>[1]Sheet2!$BU21</f>
        <v>Wife</v>
      </c>
    </row>
    <row r="176" spans="2:21" x14ac:dyDescent="0.25">
      <c r="B176" s="164"/>
      <c r="C176" s="121"/>
      <c r="D176" s="121"/>
      <c r="E176" s="121"/>
      <c r="F176" s="121"/>
      <c r="G176" s="121"/>
      <c r="H176" s="121"/>
      <c r="I176" s="161"/>
      <c r="J176" s="121"/>
      <c r="K176" s="121"/>
      <c r="L176" s="121"/>
      <c r="M176" s="121"/>
      <c r="N176" s="121"/>
      <c r="O176" s="152"/>
      <c r="P176" s="17">
        <v>2</v>
      </c>
      <c r="Q176" s="16" t="str">
        <f>[1]Sheet2!$J24</f>
        <v>Jonathan</v>
      </c>
      <c r="R176" s="16" t="str">
        <f>[1]Sheet2!$J25</f>
        <v>Heyward</v>
      </c>
      <c r="S176" s="16" t="str">
        <f>[1]Sheet2!$J26</f>
        <v>Male</v>
      </c>
      <c r="T176" s="33">
        <f>[1]Sheet2!$J27</f>
        <v>70</v>
      </c>
      <c r="U176" s="14" t="str">
        <f>[1]Sheet2!$J28</f>
        <v>Father</v>
      </c>
    </row>
    <row r="177" spans="2:21" x14ac:dyDescent="0.25">
      <c r="B177" s="164"/>
      <c r="C177" s="121"/>
      <c r="D177" s="121"/>
      <c r="E177" s="121"/>
      <c r="F177" s="121"/>
      <c r="G177" s="121"/>
      <c r="H177" s="121"/>
      <c r="I177" s="161"/>
      <c r="J177" s="121"/>
      <c r="K177" s="121"/>
      <c r="L177" s="121"/>
      <c r="M177" s="121"/>
      <c r="N177" s="121"/>
      <c r="O177" s="152"/>
      <c r="P177" s="17">
        <v>3</v>
      </c>
      <c r="Q177" s="16" t="str">
        <f>[1]Sheet2!$CD31</f>
        <v>Amanda</v>
      </c>
      <c r="R177" s="16" t="str">
        <f>[1]Sheet2!$CD32</f>
        <v>Heyward</v>
      </c>
      <c r="S177" s="16" t="str">
        <f>[1]Sheet2!$CD33</f>
        <v>Female</v>
      </c>
      <c r="T177" s="33">
        <f>[1]Sheet2!$CD34</f>
        <v>76</v>
      </c>
      <c r="U177" s="14" t="str">
        <f>[1]Sheet2!$CD35</f>
        <v>Mother</v>
      </c>
    </row>
    <row r="178" spans="2:21" x14ac:dyDescent="0.25">
      <c r="B178" s="164"/>
      <c r="C178" s="121"/>
      <c r="D178" s="121"/>
      <c r="E178" s="121"/>
      <c r="F178" s="121"/>
      <c r="G178" s="121"/>
      <c r="H178" s="121"/>
      <c r="I178" s="161"/>
      <c r="J178" s="121"/>
      <c r="K178" s="121"/>
      <c r="L178" s="121"/>
      <c r="M178" s="121"/>
      <c r="N178" s="121"/>
      <c r="O178" s="152"/>
      <c r="P178" s="17">
        <v>4</v>
      </c>
      <c r="Q178" s="16" t="str">
        <f>[1]Sheet2!$G39</f>
        <v>Justin</v>
      </c>
      <c r="R178" s="16" t="str">
        <f>[1]Sheet2!$G40</f>
        <v>Heyward</v>
      </c>
      <c r="S178" s="16" t="str">
        <f>[1]Sheet2!$G41</f>
        <v>Male</v>
      </c>
      <c r="T178" s="33">
        <f>[1]Sheet2!$G42</f>
        <v>23</v>
      </c>
      <c r="U178" s="14" t="str">
        <f>[1]Sheet2!$G43</f>
        <v>Son</v>
      </c>
    </row>
    <row r="179" spans="2:21" ht="15.75" thickBot="1" x14ac:dyDescent="0.3">
      <c r="B179" s="165"/>
      <c r="C179" s="122"/>
      <c r="D179" s="122"/>
      <c r="E179" s="122"/>
      <c r="F179" s="122"/>
      <c r="G179" s="122"/>
      <c r="H179" s="122"/>
      <c r="I179" s="162"/>
      <c r="J179" s="122"/>
      <c r="K179" s="122"/>
      <c r="L179" s="122"/>
      <c r="M179" s="122"/>
      <c r="N179" s="122"/>
      <c r="O179" s="153"/>
      <c r="P179" s="32">
        <v>5</v>
      </c>
      <c r="Q179" s="30" t="str">
        <f>[1]Sheet2!$AZ47</f>
        <v>Katherine</v>
      </c>
      <c r="R179" s="30" t="str">
        <f>[1]Sheet2!$AZ48</f>
        <v>Heyward</v>
      </c>
      <c r="S179" s="30" t="str">
        <f>[1]Sheet2!$AZ49</f>
        <v>Female</v>
      </c>
      <c r="T179" s="31">
        <f>[1]Sheet2!$AZ50</f>
        <v>25</v>
      </c>
      <c r="U179" s="39" t="str">
        <f>[1]Sheet2!$AZ51</f>
        <v>Daughter</v>
      </c>
    </row>
    <row r="180" spans="2:21" x14ac:dyDescent="0.25">
      <c r="B180" s="154" t="str">
        <f>[1]Sheet2!$AN2</f>
        <v>Lakewood Regional Medical Center</v>
      </c>
      <c r="C180" s="123" t="s">
        <v>171</v>
      </c>
      <c r="D180" s="131" t="str">
        <f>[1]Sheet2!$AN4</f>
        <v>Ethan</v>
      </c>
      <c r="E180" s="131" t="str">
        <f>[1]Sheet2!$AN5</f>
        <v>Male</v>
      </c>
      <c r="F180" s="131">
        <f>[1]Sheet2!$AN6</f>
        <v>49</v>
      </c>
      <c r="G180" s="131" t="s">
        <v>55</v>
      </c>
      <c r="H180" s="131" t="str">
        <f>[1]Sheet2!$AN8</f>
        <v>Hibbs</v>
      </c>
      <c r="I180" s="157">
        <f>[1]Sheet2!$AN9</f>
        <v>27009</v>
      </c>
      <c r="J180" s="131" t="str">
        <f>[1]Sheet2!$AN10</f>
        <v>Brown</v>
      </c>
      <c r="K180" s="131" t="str">
        <f>[1]Sheet2!$AN11</f>
        <v>Brown</v>
      </c>
      <c r="L180" s="131" t="str">
        <f>[1]Sheet2!$AN12</f>
        <v>6'1"</v>
      </c>
      <c r="M180" s="131" t="str">
        <f>[1]Sheet2!$AN13</f>
        <v>165 lbs</v>
      </c>
      <c r="N180" s="131" t="str">
        <f>[1]Sheet2!$AN14</f>
        <v>Spanish</v>
      </c>
      <c r="O180" s="148" t="str">
        <f>[1]Sheet2!$AN15</f>
        <v>Hispanic</v>
      </c>
      <c r="P180" s="29">
        <v>1</v>
      </c>
      <c r="Q180" s="28" t="str">
        <f>[1]Sheet2!$AS17</f>
        <v>Martha</v>
      </c>
      <c r="R180" s="28" t="str">
        <f>[1]Sheet2!$AS18</f>
        <v>Hibbs</v>
      </c>
      <c r="S180" s="28" t="str">
        <f>[1]Sheet2!$AS19</f>
        <v>Female</v>
      </c>
      <c r="T180" s="37">
        <f>[1]Sheet2!$AS20</f>
        <v>49</v>
      </c>
      <c r="U180" s="26" t="str">
        <f>[1]Sheet2!$AS21</f>
        <v>Wife</v>
      </c>
    </row>
    <row r="181" spans="2:21" x14ac:dyDescent="0.25">
      <c r="B181" s="155"/>
      <c r="C181" s="124"/>
      <c r="D181" s="132"/>
      <c r="E181" s="132"/>
      <c r="F181" s="132"/>
      <c r="G181" s="132"/>
      <c r="H181" s="132"/>
      <c r="I181" s="158"/>
      <c r="J181" s="132"/>
      <c r="K181" s="132"/>
      <c r="L181" s="132"/>
      <c r="M181" s="132"/>
      <c r="N181" s="132"/>
      <c r="O181" s="149"/>
      <c r="P181" s="9">
        <v>2</v>
      </c>
      <c r="Q181" s="8" t="str">
        <f>[1]Sheet2!$BP24</f>
        <v>Brian</v>
      </c>
      <c r="R181" s="8" t="str">
        <f>[1]Sheet2!$BP25</f>
        <v>Hibbs</v>
      </c>
      <c r="S181" s="8" t="str">
        <f>[1]Sheet2!$BP26</f>
        <v>Male</v>
      </c>
      <c r="T181" s="36">
        <f>[1]Sheet2!$BP27</f>
        <v>76</v>
      </c>
      <c r="U181" s="6" t="str">
        <f>[1]Sheet2!$BP28</f>
        <v>Father</v>
      </c>
    </row>
    <row r="182" spans="2:21" x14ac:dyDescent="0.25">
      <c r="B182" s="155"/>
      <c r="C182" s="124"/>
      <c r="D182" s="132"/>
      <c r="E182" s="132"/>
      <c r="F182" s="132"/>
      <c r="G182" s="132"/>
      <c r="H182" s="132"/>
      <c r="I182" s="158"/>
      <c r="J182" s="132"/>
      <c r="K182" s="132"/>
      <c r="L182" s="132"/>
      <c r="M182" s="132"/>
      <c r="N182" s="132"/>
      <c r="O182" s="149"/>
      <c r="P182" s="9">
        <v>3</v>
      </c>
      <c r="Q182" s="8" t="str">
        <f>[1]Sheet2!$H31</f>
        <v>Victoria</v>
      </c>
      <c r="R182" s="8" t="str">
        <f>[1]Sheet2!$H32</f>
        <v>Hibbs</v>
      </c>
      <c r="S182" s="8" t="str">
        <f>[1]Sheet2!$H33</f>
        <v>Female</v>
      </c>
      <c r="T182" s="36">
        <f>[1]Sheet2!$H34</f>
        <v>73</v>
      </c>
      <c r="U182" s="6" t="str">
        <f>[1]Sheet2!$H35</f>
        <v>Mother</v>
      </c>
    </row>
    <row r="183" spans="2:21" x14ac:dyDescent="0.25">
      <c r="B183" s="155"/>
      <c r="C183" s="124"/>
      <c r="D183" s="132"/>
      <c r="E183" s="132"/>
      <c r="F183" s="132"/>
      <c r="G183" s="132"/>
      <c r="H183" s="132"/>
      <c r="I183" s="158"/>
      <c r="J183" s="132"/>
      <c r="K183" s="132"/>
      <c r="L183" s="132"/>
      <c r="M183" s="132"/>
      <c r="N183" s="132"/>
      <c r="O183" s="149"/>
      <c r="P183" s="9">
        <v>4</v>
      </c>
      <c r="Q183" s="8" t="str">
        <f>[1]Sheet2!$CF39</f>
        <v>Bruce</v>
      </c>
      <c r="R183" s="8" t="str">
        <f>[1]Sheet2!$CF40</f>
        <v>Hibbs</v>
      </c>
      <c r="S183" s="8" t="str">
        <f>[1]Sheet2!$CF41</f>
        <v>Male</v>
      </c>
      <c r="T183" s="36">
        <f>[1]Sheet2!$CF42</f>
        <v>23</v>
      </c>
      <c r="U183" s="6" t="str">
        <f>[1]Sheet2!$CF43</f>
        <v>Son</v>
      </c>
    </row>
    <row r="184" spans="2:21" ht="15.75" thickBot="1" x14ac:dyDescent="0.3">
      <c r="B184" s="156"/>
      <c r="C184" s="125"/>
      <c r="D184" s="133"/>
      <c r="E184" s="133"/>
      <c r="F184" s="133"/>
      <c r="G184" s="133"/>
      <c r="H184" s="133"/>
      <c r="I184" s="159"/>
      <c r="J184" s="133"/>
      <c r="K184" s="133"/>
      <c r="L184" s="133"/>
      <c r="M184" s="133"/>
      <c r="N184" s="133"/>
      <c r="O184" s="150"/>
      <c r="P184" s="25">
        <v>5</v>
      </c>
      <c r="Q184" s="24" t="str">
        <f>[1]Sheet2!$BC47</f>
        <v>Samantha</v>
      </c>
      <c r="R184" s="24" t="str">
        <f>[1]Sheet2!$BC48</f>
        <v>Hibbs</v>
      </c>
      <c r="S184" s="24" t="str">
        <f>[1]Sheet2!$BC49</f>
        <v>Female</v>
      </c>
      <c r="T184" s="35">
        <f>[1]Sheet2!$BC50</f>
        <v>21</v>
      </c>
      <c r="U184" s="22" t="str">
        <f>[1]Sheet2!$BC51</f>
        <v>Daughter</v>
      </c>
    </row>
    <row r="185" spans="2:21" x14ac:dyDescent="0.25">
      <c r="B185" s="163" t="str">
        <f>[1]Sheet2!$AO2</f>
        <v>Kaiser Foundation Hospital - West Los Angeles</v>
      </c>
      <c r="C185" s="120" t="s">
        <v>157</v>
      </c>
      <c r="D185" s="120" t="str">
        <f>[1]Sheet2!$AO4</f>
        <v>William</v>
      </c>
      <c r="E185" s="120" t="str">
        <f>[1]Sheet2!$AO5</f>
        <v>Male</v>
      </c>
      <c r="F185" s="120">
        <f>[1]Sheet2!$AO6</f>
        <v>51</v>
      </c>
      <c r="G185" s="120" t="s">
        <v>56</v>
      </c>
      <c r="H185" s="120" t="str">
        <f>[1]Sheet2!$AO8</f>
        <v>Hooper</v>
      </c>
      <c r="I185" s="160">
        <f>[1]Sheet2!$AO9</f>
        <v>26187</v>
      </c>
      <c r="J185" s="120" t="str">
        <f>[1]Sheet2!$AO10</f>
        <v>Blue</v>
      </c>
      <c r="K185" s="120" t="str">
        <f>[1]Sheet2!$AO11</f>
        <v>Brown</v>
      </c>
      <c r="L185" s="120" t="str">
        <f>[1]Sheet2!$AO12</f>
        <v>4'11"</v>
      </c>
      <c r="M185" s="120" t="str">
        <f>[1]Sheet2!$AO13</f>
        <v>95 lbs</v>
      </c>
      <c r="N185" s="120" t="str">
        <f>[1]Sheet2!$AO14</f>
        <v>Spanish</v>
      </c>
      <c r="O185" s="151" t="str">
        <f>[1]Sheet2!$AO15</f>
        <v>Black</v>
      </c>
      <c r="P185" s="21">
        <v>1</v>
      </c>
      <c r="Q185" s="20" t="str">
        <f>[1]Sheet2!$J17</f>
        <v>Theresa</v>
      </c>
      <c r="R185" s="20" t="str">
        <f>[1]Sheet2!$J18</f>
        <v>Hooper</v>
      </c>
      <c r="S185" s="20" t="str">
        <f>[1]Sheet2!$J19</f>
        <v>Female</v>
      </c>
      <c r="T185" s="34">
        <f>[1]Sheet2!$J20</f>
        <v>51</v>
      </c>
      <c r="U185" s="18" t="str">
        <f>[1]Sheet2!$J21</f>
        <v>Wife</v>
      </c>
    </row>
    <row r="186" spans="2:21" x14ac:dyDescent="0.25">
      <c r="B186" s="164"/>
      <c r="C186" s="121"/>
      <c r="D186" s="121"/>
      <c r="E186" s="121"/>
      <c r="F186" s="121"/>
      <c r="G186" s="121"/>
      <c r="H186" s="121"/>
      <c r="I186" s="161"/>
      <c r="J186" s="121"/>
      <c r="K186" s="121"/>
      <c r="L186" s="121"/>
      <c r="M186" s="121"/>
      <c r="N186" s="121"/>
      <c r="O186" s="152"/>
      <c r="P186" s="17">
        <v>2</v>
      </c>
      <c r="Q186" s="16" t="str">
        <f>[1]Sheet2!$K24</f>
        <v>Frank</v>
      </c>
      <c r="R186" s="16" t="str">
        <f>[1]Sheet2!$K25</f>
        <v>Hooper</v>
      </c>
      <c r="S186" s="16" t="str">
        <f>[1]Sheet2!$K26</f>
        <v>Male</v>
      </c>
      <c r="T186" s="33">
        <f>[1]Sheet2!$K27</f>
        <v>80</v>
      </c>
      <c r="U186" s="14" t="str">
        <f>[1]Sheet2!$K28</f>
        <v>Father</v>
      </c>
    </row>
    <row r="187" spans="2:21" x14ac:dyDescent="0.25">
      <c r="B187" s="164"/>
      <c r="C187" s="121"/>
      <c r="D187" s="121"/>
      <c r="E187" s="121"/>
      <c r="F187" s="121"/>
      <c r="G187" s="121"/>
      <c r="H187" s="121"/>
      <c r="I187" s="161"/>
      <c r="J187" s="121"/>
      <c r="K187" s="121"/>
      <c r="L187" s="121"/>
      <c r="M187" s="121"/>
      <c r="N187" s="121"/>
      <c r="O187" s="152"/>
      <c r="P187" s="17">
        <v>3</v>
      </c>
      <c r="Q187" s="16" t="str">
        <f>[1]Sheet2!$AD31</f>
        <v>Lisa</v>
      </c>
      <c r="R187" s="16" t="str">
        <f>[1]Sheet2!$AD32</f>
        <v>Hooper</v>
      </c>
      <c r="S187" s="16" t="str">
        <f>[1]Sheet2!$AD33</f>
        <v>Female</v>
      </c>
      <c r="T187" s="33">
        <f>[1]Sheet2!$AD34</f>
        <v>78</v>
      </c>
      <c r="U187" s="14" t="str">
        <f>[1]Sheet2!$AD35</f>
        <v>Mother</v>
      </c>
    </row>
    <row r="188" spans="2:21" x14ac:dyDescent="0.25">
      <c r="B188" s="164"/>
      <c r="C188" s="121"/>
      <c r="D188" s="121"/>
      <c r="E188" s="121"/>
      <c r="F188" s="121"/>
      <c r="G188" s="121"/>
      <c r="H188" s="121"/>
      <c r="I188" s="161"/>
      <c r="J188" s="121"/>
      <c r="K188" s="121"/>
      <c r="L188" s="121"/>
      <c r="M188" s="121"/>
      <c r="N188" s="121"/>
      <c r="O188" s="152"/>
      <c r="P188" s="17">
        <v>4</v>
      </c>
      <c r="Q188" s="16" t="str">
        <f>[1]Sheet2!$H39</f>
        <v>Joshua</v>
      </c>
      <c r="R188" s="16" t="str">
        <f>[1]Sheet2!$H40</f>
        <v>Hooper</v>
      </c>
      <c r="S188" s="16" t="str">
        <f>[1]Sheet2!$H41</f>
        <v>Male</v>
      </c>
      <c r="T188" s="33">
        <f>[1]Sheet2!$H42</f>
        <v>23</v>
      </c>
      <c r="U188" s="14" t="str">
        <f>[1]Sheet2!$H43</f>
        <v>Son</v>
      </c>
    </row>
    <row r="189" spans="2:21" ht="15.75" thickBot="1" x14ac:dyDescent="0.3">
      <c r="B189" s="165"/>
      <c r="C189" s="122"/>
      <c r="D189" s="122"/>
      <c r="E189" s="122"/>
      <c r="F189" s="122"/>
      <c r="G189" s="122"/>
      <c r="H189" s="122"/>
      <c r="I189" s="162"/>
      <c r="J189" s="122"/>
      <c r="K189" s="122"/>
      <c r="L189" s="122"/>
      <c r="M189" s="122"/>
      <c r="N189" s="122"/>
      <c r="O189" s="153"/>
      <c r="P189" s="32">
        <v>5</v>
      </c>
      <c r="Q189" s="30" t="str">
        <f>[1]Sheet2!$BG47</f>
        <v>Sara</v>
      </c>
      <c r="R189" s="30" t="str">
        <f>[1]Sheet2!$BG48</f>
        <v>Hooper</v>
      </c>
      <c r="S189" s="30" t="str">
        <f>[1]Sheet2!$BG49</f>
        <v>Female</v>
      </c>
      <c r="T189" s="31">
        <f>[1]Sheet2!$BG50</f>
        <v>22</v>
      </c>
      <c r="U189" s="39" t="str">
        <f>[1]Sheet2!$BG51</f>
        <v>Daughter</v>
      </c>
    </row>
    <row r="190" spans="2:21" x14ac:dyDescent="0.25">
      <c r="B190" s="166" t="str">
        <f>[1]Sheet2!$AP2</f>
        <v>Garfield Medical Center</v>
      </c>
      <c r="C190" s="131" t="s">
        <v>145</v>
      </c>
      <c r="D190" s="131" t="str">
        <f>[1]Sheet2!$AP4</f>
        <v>Nicholas</v>
      </c>
      <c r="E190" s="131" t="str">
        <f>[1]Sheet2!$AP5</f>
        <v>Male</v>
      </c>
      <c r="F190" s="131">
        <f>[1]Sheet2!$AP6</f>
        <v>49</v>
      </c>
      <c r="G190" s="131" t="s">
        <v>57</v>
      </c>
      <c r="H190" s="131" t="str">
        <f>[1]Sheet2!$AP8</f>
        <v>Hopkins</v>
      </c>
      <c r="I190" s="157">
        <f>[1]Sheet2!$AP9</f>
        <v>26843</v>
      </c>
      <c r="J190" s="131" t="str">
        <f>[1]Sheet2!$AP10</f>
        <v>Black</v>
      </c>
      <c r="K190" s="131" t="str">
        <f>[1]Sheet2!$AP11</f>
        <v>Brown</v>
      </c>
      <c r="L190" s="131" t="str">
        <f>[1]Sheet2!$AP12</f>
        <v>5'6"</v>
      </c>
      <c r="M190" s="131" t="str">
        <f>[1]Sheet2!$AP13</f>
        <v>130 lbs</v>
      </c>
      <c r="N190" s="131" t="str">
        <f>[1]Sheet2!$AP14</f>
        <v>English</v>
      </c>
      <c r="O190" s="148" t="str">
        <f>[1]Sheet2!$AP15</f>
        <v>White</v>
      </c>
      <c r="P190" s="29">
        <v>1</v>
      </c>
      <c r="Q190" s="28" t="str">
        <f>[1]Sheet2!$BW17</f>
        <v>Cheryl</v>
      </c>
      <c r="R190" s="28" t="str">
        <f>[1]Sheet2!$BW18</f>
        <v>Hopkins</v>
      </c>
      <c r="S190" s="28" t="str">
        <f>[1]Sheet2!$BW19</f>
        <v>Female</v>
      </c>
      <c r="T190" s="37">
        <f>[1]Sheet2!$BW20</f>
        <v>45</v>
      </c>
      <c r="U190" s="26" t="str">
        <f>[1]Sheet2!$BW21</f>
        <v>Wife</v>
      </c>
    </row>
    <row r="191" spans="2:21" x14ac:dyDescent="0.25">
      <c r="B191" s="167"/>
      <c r="C191" s="132"/>
      <c r="D191" s="132"/>
      <c r="E191" s="132"/>
      <c r="F191" s="132"/>
      <c r="G191" s="132"/>
      <c r="H191" s="132"/>
      <c r="I191" s="158"/>
      <c r="J191" s="132"/>
      <c r="K191" s="132"/>
      <c r="L191" s="132"/>
      <c r="M191" s="132"/>
      <c r="N191" s="132"/>
      <c r="O191" s="149"/>
      <c r="P191" s="9">
        <v>2</v>
      </c>
      <c r="Q191" s="8" t="str">
        <f>[1]Sheet2!$BR24</f>
        <v>Justin</v>
      </c>
      <c r="R191" s="8" t="str">
        <f>[1]Sheet2!$BR25</f>
        <v>Hopkins</v>
      </c>
      <c r="S191" s="8" t="str">
        <f>[1]Sheet2!$BR26</f>
        <v>Male</v>
      </c>
      <c r="T191" s="36">
        <f>[1]Sheet2!$BR27</f>
        <v>81</v>
      </c>
      <c r="U191" s="6" t="str">
        <f>[1]Sheet2!$BR28</f>
        <v>Father</v>
      </c>
    </row>
    <row r="192" spans="2:21" x14ac:dyDescent="0.25">
      <c r="B192" s="167"/>
      <c r="C192" s="132"/>
      <c r="D192" s="132"/>
      <c r="E192" s="132"/>
      <c r="F192" s="132"/>
      <c r="G192" s="132"/>
      <c r="H192" s="132"/>
      <c r="I192" s="158"/>
      <c r="J192" s="132"/>
      <c r="K192" s="132"/>
      <c r="L192" s="132"/>
      <c r="M192" s="132"/>
      <c r="N192" s="132"/>
      <c r="O192" s="149"/>
      <c r="P192" s="9">
        <v>3</v>
      </c>
      <c r="Q192" s="8" t="str">
        <f>[1]Sheet2!$AV31</f>
        <v>Abigail</v>
      </c>
      <c r="R192" s="8" t="str">
        <f>[1]Sheet2!$AV32</f>
        <v>Hopkins</v>
      </c>
      <c r="S192" s="8" t="str">
        <f>[1]Sheet2!$AV33</f>
        <v>Female</v>
      </c>
      <c r="T192" s="36">
        <f>[1]Sheet2!$AV34</f>
        <v>74</v>
      </c>
      <c r="U192" s="6" t="str">
        <f>[1]Sheet2!$AV35</f>
        <v>Mother</v>
      </c>
    </row>
    <row r="193" spans="2:21" x14ac:dyDescent="0.25">
      <c r="B193" s="167"/>
      <c r="C193" s="132"/>
      <c r="D193" s="132"/>
      <c r="E193" s="132"/>
      <c r="F193" s="132"/>
      <c r="G193" s="132"/>
      <c r="H193" s="132"/>
      <c r="I193" s="158"/>
      <c r="J193" s="132"/>
      <c r="K193" s="132"/>
      <c r="L193" s="132"/>
      <c r="M193" s="132"/>
      <c r="N193" s="132"/>
      <c r="O193" s="149"/>
      <c r="P193" s="9">
        <v>4</v>
      </c>
      <c r="Q193" s="8" t="str">
        <f>[1]Sheet2!$BF39</f>
        <v>Ralph</v>
      </c>
      <c r="R193" s="8" t="str">
        <f>[1]Sheet2!$BF40</f>
        <v>Hopkins</v>
      </c>
      <c r="S193" s="8" t="str">
        <f>[1]Sheet2!$BF41</f>
        <v>Male</v>
      </c>
      <c r="T193" s="36">
        <f>[1]Sheet2!$BF42</f>
        <v>21</v>
      </c>
      <c r="U193" s="6" t="str">
        <f>[1]Sheet2!$BF43</f>
        <v>Son</v>
      </c>
    </row>
    <row r="194" spans="2:21" ht="15.75" thickBot="1" x14ac:dyDescent="0.3">
      <c r="B194" s="168"/>
      <c r="C194" s="133"/>
      <c r="D194" s="133"/>
      <c r="E194" s="133"/>
      <c r="F194" s="133"/>
      <c r="G194" s="133"/>
      <c r="H194" s="133"/>
      <c r="I194" s="159"/>
      <c r="J194" s="133"/>
      <c r="K194" s="133"/>
      <c r="L194" s="133"/>
      <c r="M194" s="133"/>
      <c r="N194" s="133"/>
      <c r="O194" s="150"/>
      <c r="P194" s="25">
        <v>5</v>
      </c>
      <c r="Q194" s="24" t="str">
        <f>[1]Sheet2!$BS47</f>
        <v>Judy</v>
      </c>
      <c r="R194" s="24" t="str">
        <f>[1]Sheet2!$BS48</f>
        <v>Hopkins</v>
      </c>
      <c r="S194" s="24" t="str">
        <f>[1]Sheet2!$BS49</f>
        <v>Female</v>
      </c>
      <c r="T194" s="35">
        <f>[1]Sheet2!$BS50</f>
        <v>21</v>
      </c>
      <c r="U194" s="22" t="str">
        <f>[1]Sheet2!$BS51</f>
        <v>Daughter</v>
      </c>
    </row>
    <row r="195" spans="2:21" x14ac:dyDescent="0.25">
      <c r="B195" s="163" t="str">
        <f>[1]Sheet2!$AQ2</f>
        <v>Martin Luther King Jr. Community Hospital</v>
      </c>
      <c r="C195" s="120" t="s">
        <v>175</v>
      </c>
      <c r="D195" s="120" t="str">
        <f>[1]Sheet2!$AQ4</f>
        <v>Roger</v>
      </c>
      <c r="E195" s="120" t="str">
        <f>[1]Sheet2!$AQ5</f>
        <v>Male</v>
      </c>
      <c r="F195" s="120">
        <f>[1]Sheet2!$AQ6</f>
        <v>48</v>
      </c>
      <c r="G195" s="120" t="s">
        <v>58</v>
      </c>
      <c r="H195" s="120" t="str">
        <f>[1]Sheet2!$AQ8</f>
        <v>Hopkinson</v>
      </c>
      <c r="I195" s="160">
        <f>[1]Sheet2!$AQ9</f>
        <v>27214</v>
      </c>
      <c r="J195" s="120" t="str">
        <f>[1]Sheet2!$AQ10</f>
        <v>Blue</v>
      </c>
      <c r="K195" s="120" t="str">
        <f>[1]Sheet2!$AQ11</f>
        <v>Light Brown</v>
      </c>
      <c r="L195" s="120" t="str">
        <f>[1]Sheet2!$AQ12</f>
        <v>6'2"</v>
      </c>
      <c r="M195" s="120" t="str">
        <f>[1]Sheet2!$AQ13</f>
        <v>170 lbs</v>
      </c>
      <c r="N195" s="120" t="str">
        <f>[1]Sheet2!$AQ14</f>
        <v>English</v>
      </c>
      <c r="O195" s="151" t="str">
        <f>[1]Sheet2!$AQ15</f>
        <v>White</v>
      </c>
      <c r="P195" s="21">
        <v>1</v>
      </c>
      <c r="Q195" s="20" t="str">
        <f>[1]Sheet2!$BH17</f>
        <v>Margaret</v>
      </c>
      <c r="R195" s="20" t="str">
        <f>[1]Sheet2!$BH18</f>
        <v>Hopkinson</v>
      </c>
      <c r="S195" s="20" t="str">
        <f>[1]Sheet2!$BH19</f>
        <v>Female</v>
      </c>
      <c r="T195" s="34">
        <f>[1]Sheet2!$BH20</f>
        <v>53</v>
      </c>
      <c r="U195" s="18" t="str">
        <f>[1]Sheet2!$BH21</f>
        <v>Wife</v>
      </c>
    </row>
    <row r="196" spans="2:21" x14ac:dyDescent="0.25">
      <c r="B196" s="164"/>
      <c r="C196" s="121"/>
      <c r="D196" s="121"/>
      <c r="E196" s="121"/>
      <c r="F196" s="121"/>
      <c r="G196" s="121"/>
      <c r="H196" s="121"/>
      <c r="I196" s="161"/>
      <c r="J196" s="121"/>
      <c r="K196" s="121"/>
      <c r="L196" s="121"/>
      <c r="M196" s="121"/>
      <c r="N196" s="121"/>
      <c r="O196" s="152"/>
      <c r="P196" s="17">
        <v>2</v>
      </c>
      <c r="Q196" s="16" t="str">
        <f>[1]Sheet2!$BA24</f>
        <v>Andrew</v>
      </c>
      <c r="R196" s="16" t="str">
        <f>[1]Sheet2!$BA25</f>
        <v>Hopkinson</v>
      </c>
      <c r="S196" s="16" t="str">
        <f>[1]Sheet2!$BA26</f>
        <v>Male</v>
      </c>
      <c r="T196" s="33">
        <f>[1]Sheet2!$BA27</f>
        <v>76</v>
      </c>
      <c r="U196" s="14" t="str">
        <f>[1]Sheet2!$BA28</f>
        <v>Father</v>
      </c>
    </row>
    <row r="197" spans="2:21" x14ac:dyDescent="0.25">
      <c r="B197" s="164"/>
      <c r="C197" s="121"/>
      <c r="D197" s="121"/>
      <c r="E197" s="121"/>
      <c r="F197" s="121"/>
      <c r="G197" s="121"/>
      <c r="H197" s="121"/>
      <c r="I197" s="161"/>
      <c r="J197" s="121"/>
      <c r="K197" s="121"/>
      <c r="L197" s="121"/>
      <c r="M197" s="121"/>
      <c r="N197" s="121"/>
      <c r="O197" s="152"/>
      <c r="P197" s="17">
        <v>3</v>
      </c>
      <c r="Q197" s="16" t="str">
        <f>[1]Sheet2!$BZ31</f>
        <v>Doris</v>
      </c>
      <c r="R197" s="16" t="str">
        <f>[1]Sheet2!$BZ32</f>
        <v>Hopkinson</v>
      </c>
      <c r="S197" s="16" t="str">
        <f>[1]Sheet2!$BZ33</f>
        <v>Female</v>
      </c>
      <c r="T197" s="33">
        <f>[1]Sheet2!$BZ34</f>
        <v>77</v>
      </c>
      <c r="U197" s="14" t="str">
        <f>[1]Sheet2!$BZ35</f>
        <v>Mother</v>
      </c>
    </row>
    <row r="198" spans="2:21" x14ac:dyDescent="0.25">
      <c r="B198" s="164"/>
      <c r="C198" s="121"/>
      <c r="D198" s="121"/>
      <c r="E198" s="121"/>
      <c r="F198" s="121"/>
      <c r="G198" s="121"/>
      <c r="H198" s="121"/>
      <c r="I198" s="161"/>
      <c r="J198" s="121"/>
      <c r="K198" s="121"/>
      <c r="L198" s="121"/>
      <c r="M198" s="121"/>
      <c r="N198" s="121"/>
      <c r="O198" s="152"/>
      <c r="P198" s="17">
        <v>4</v>
      </c>
      <c r="Q198" s="16" t="str">
        <f>[1]Sheet2!$Y39</f>
        <v>Lawrence</v>
      </c>
      <c r="R198" s="16" t="str">
        <f>[1]Sheet2!$Y40</f>
        <v>Hopkinson</v>
      </c>
      <c r="S198" s="16" t="str">
        <f>[1]Sheet2!$Y41</f>
        <v>Male</v>
      </c>
      <c r="T198" s="33">
        <f>[1]Sheet2!$Y42</f>
        <v>21</v>
      </c>
      <c r="U198" s="14" t="str">
        <f>[1]Sheet2!$Y43</f>
        <v>Son</v>
      </c>
    </row>
    <row r="199" spans="2:21" ht="15.75" thickBot="1" x14ac:dyDescent="0.3">
      <c r="B199" s="165"/>
      <c r="C199" s="122"/>
      <c r="D199" s="122"/>
      <c r="E199" s="122"/>
      <c r="F199" s="122"/>
      <c r="G199" s="122"/>
      <c r="H199" s="122"/>
      <c r="I199" s="162"/>
      <c r="J199" s="122"/>
      <c r="K199" s="122"/>
      <c r="L199" s="122"/>
      <c r="M199" s="122"/>
      <c r="N199" s="122"/>
      <c r="O199" s="153"/>
      <c r="P199" s="32">
        <v>5</v>
      </c>
      <c r="Q199" s="30" t="str">
        <f>[1]Sheet2!$L47</f>
        <v>Brittany</v>
      </c>
      <c r="R199" s="30" t="str">
        <f>[1]Sheet2!$L48</f>
        <v>Hopkinson</v>
      </c>
      <c r="S199" s="30" t="str">
        <f>[1]Sheet2!$L49</f>
        <v>Female</v>
      </c>
      <c r="T199" s="31">
        <f>[1]Sheet2!$L50</f>
        <v>23</v>
      </c>
      <c r="U199" s="39" t="str">
        <f>[1]Sheet2!$L51</f>
        <v>Daughter</v>
      </c>
    </row>
    <row r="200" spans="2:21" x14ac:dyDescent="0.25">
      <c r="B200" s="154" t="str">
        <f>[1]Sheet2!$AR2</f>
        <v>Norwalk Community Hospital</v>
      </c>
      <c r="C200" s="123" t="s">
        <v>186</v>
      </c>
      <c r="D200" s="131" t="str">
        <f>[1]Sheet2!$AR4</f>
        <v>Kevin</v>
      </c>
      <c r="E200" s="131" t="str">
        <f>[1]Sheet2!$AR5</f>
        <v>Male</v>
      </c>
      <c r="F200" s="131">
        <f>[1]Sheet2!$AR6</f>
        <v>46</v>
      </c>
      <c r="G200" s="131" t="s">
        <v>59</v>
      </c>
      <c r="H200" s="131" t="str">
        <f>[1]Sheet2!$AR8</f>
        <v>Hubble</v>
      </c>
      <c r="I200" s="157">
        <f>[1]Sheet2!$AR9</f>
        <v>28072</v>
      </c>
      <c r="J200" s="131" t="str">
        <f>[1]Sheet2!$AR10</f>
        <v>Brown</v>
      </c>
      <c r="K200" s="131" t="str">
        <f>[1]Sheet2!$AR11</f>
        <v>Grey</v>
      </c>
      <c r="L200" s="131" t="str">
        <f>[1]Sheet2!$AR12</f>
        <v>5'3"</v>
      </c>
      <c r="M200" s="131" t="str">
        <f>[1]Sheet2!$AR13</f>
        <v>115 lbs</v>
      </c>
      <c r="N200" s="131" t="str">
        <f>[1]Sheet2!$AR14</f>
        <v>Spanish</v>
      </c>
      <c r="O200" s="148" t="str">
        <f>[1]Sheet2!$AR15</f>
        <v>Black</v>
      </c>
      <c r="P200" s="29">
        <v>1</v>
      </c>
      <c r="Q200" s="28" t="str">
        <f>[1]Sheet2!$BI17</f>
        <v>Samantha</v>
      </c>
      <c r="R200" s="28" t="str">
        <f>[1]Sheet2!$BI18</f>
        <v>Hubble</v>
      </c>
      <c r="S200" s="28" t="str">
        <f>[1]Sheet2!$BI19</f>
        <v>Female</v>
      </c>
      <c r="T200" s="37">
        <f>[1]Sheet2!$BI20</f>
        <v>52</v>
      </c>
      <c r="U200" s="26" t="str">
        <f>[1]Sheet2!$BI21</f>
        <v>Wife</v>
      </c>
    </row>
    <row r="201" spans="2:21" x14ac:dyDescent="0.25">
      <c r="B201" s="155"/>
      <c r="C201" s="124"/>
      <c r="D201" s="132"/>
      <c r="E201" s="132"/>
      <c r="F201" s="132"/>
      <c r="G201" s="132"/>
      <c r="H201" s="132"/>
      <c r="I201" s="158"/>
      <c r="J201" s="132"/>
      <c r="K201" s="132"/>
      <c r="L201" s="132"/>
      <c r="M201" s="132"/>
      <c r="N201" s="132"/>
      <c r="O201" s="149"/>
      <c r="P201" s="9">
        <v>2</v>
      </c>
      <c r="Q201" s="8" t="str">
        <f>[1]Sheet2!$AV24</f>
        <v>Gregory</v>
      </c>
      <c r="R201" s="8" t="str">
        <f>[1]Sheet2!$AV25</f>
        <v>Hubble</v>
      </c>
      <c r="S201" s="8" t="str">
        <f>[1]Sheet2!$AV26</f>
        <v>Male</v>
      </c>
      <c r="T201" s="36">
        <f>[1]Sheet2!$AV27</f>
        <v>74</v>
      </c>
      <c r="U201" s="6" t="str">
        <f>[1]Sheet2!$AV28</f>
        <v>Father</v>
      </c>
    </row>
    <row r="202" spans="2:21" x14ac:dyDescent="0.25">
      <c r="B202" s="155"/>
      <c r="C202" s="124"/>
      <c r="D202" s="132"/>
      <c r="E202" s="132"/>
      <c r="F202" s="132"/>
      <c r="G202" s="132"/>
      <c r="H202" s="132"/>
      <c r="I202" s="158"/>
      <c r="J202" s="132"/>
      <c r="K202" s="132"/>
      <c r="L202" s="132"/>
      <c r="M202" s="132"/>
      <c r="N202" s="132"/>
      <c r="O202" s="149"/>
      <c r="P202" s="9">
        <v>3</v>
      </c>
      <c r="Q202" s="8" t="str">
        <f>[1]Sheet2!$BO31</f>
        <v>Linda</v>
      </c>
      <c r="R202" s="8" t="str">
        <f>[1]Sheet2!$BO32</f>
        <v>Hubble</v>
      </c>
      <c r="S202" s="8" t="str">
        <f>[1]Sheet2!$BO33</f>
        <v>Female</v>
      </c>
      <c r="T202" s="36">
        <f>[1]Sheet2!$BO34</f>
        <v>68</v>
      </c>
      <c r="U202" s="6" t="str">
        <f>[1]Sheet2!$BO35</f>
        <v>Mother</v>
      </c>
    </row>
    <row r="203" spans="2:21" x14ac:dyDescent="0.25">
      <c r="B203" s="155"/>
      <c r="C203" s="124"/>
      <c r="D203" s="132"/>
      <c r="E203" s="132"/>
      <c r="F203" s="132"/>
      <c r="G203" s="132"/>
      <c r="H203" s="132"/>
      <c r="I203" s="158"/>
      <c r="J203" s="132"/>
      <c r="K203" s="132"/>
      <c r="L203" s="132"/>
      <c r="M203" s="132"/>
      <c r="N203" s="132"/>
      <c r="O203" s="149"/>
      <c r="P203" s="9">
        <v>4</v>
      </c>
      <c r="Q203" s="8" t="str">
        <f>[1]Sheet2!$AQ39</f>
        <v>Zachary</v>
      </c>
      <c r="R203" s="8" t="str">
        <f>[1]Sheet2!$AQ40</f>
        <v>Hubble</v>
      </c>
      <c r="S203" s="8" t="str">
        <f>[1]Sheet2!$AQ41</f>
        <v>Male</v>
      </c>
      <c r="T203" s="36">
        <f>[1]Sheet2!$AQ42</f>
        <v>23</v>
      </c>
      <c r="U203" s="6" t="str">
        <f>[1]Sheet2!$AQ43</f>
        <v>Son</v>
      </c>
    </row>
    <row r="204" spans="2:21" ht="15.75" thickBot="1" x14ac:dyDescent="0.3">
      <c r="B204" s="156"/>
      <c r="C204" s="125"/>
      <c r="D204" s="133"/>
      <c r="E204" s="133"/>
      <c r="F204" s="133"/>
      <c r="G204" s="133"/>
      <c r="H204" s="133"/>
      <c r="I204" s="159"/>
      <c r="J204" s="133"/>
      <c r="K204" s="133"/>
      <c r="L204" s="133"/>
      <c r="M204" s="133"/>
      <c r="N204" s="133"/>
      <c r="O204" s="150"/>
      <c r="P204" s="25">
        <v>5</v>
      </c>
      <c r="Q204" s="24" t="str">
        <f>[1]Sheet2!$R47</f>
        <v>Kayla</v>
      </c>
      <c r="R204" s="24" t="str">
        <f>[1]Sheet2!$R48</f>
        <v>Hubble</v>
      </c>
      <c r="S204" s="24" t="str">
        <f>[1]Sheet2!$R49</f>
        <v>Female</v>
      </c>
      <c r="T204" s="35">
        <f>[1]Sheet2!$R50</f>
        <v>26</v>
      </c>
      <c r="U204" s="22" t="str">
        <f>[1]Sheet2!$R51</f>
        <v>Daughter</v>
      </c>
    </row>
    <row r="205" spans="2:21" x14ac:dyDescent="0.25">
      <c r="B205" s="163" t="str">
        <f>[1]Sheet2!$AS2</f>
        <v>Saint Francis Medical Center</v>
      </c>
      <c r="C205" s="120" t="s">
        <v>209</v>
      </c>
      <c r="D205" s="120" t="str">
        <f>[1]Sheet2!$AS4</f>
        <v>Noah</v>
      </c>
      <c r="E205" s="120" t="str">
        <f>[1]Sheet2!$AS5</f>
        <v>Male</v>
      </c>
      <c r="F205" s="120">
        <f>[1]Sheet2!$AS6</f>
        <v>49</v>
      </c>
      <c r="G205" s="120" t="s">
        <v>60</v>
      </c>
      <c r="H205" s="120" t="str">
        <f>[1]Sheet2!$AS8</f>
        <v>Huntington</v>
      </c>
      <c r="I205" s="160">
        <f>[1]Sheet2!$AS9</f>
        <v>26798</v>
      </c>
      <c r="J205" s="120" t="str">
        <f>[1]Sheet2!$AS10</f>
        <v>Blue</v>
      </c>
      <c r="K205" s="120" t="str">
        <f>[1]Sheet2!$AS11</f>
        <v>Light Brown</v>
      </c>
      <c r="L205" s="120" t="str">
        <f>[1]Sheet2!$AS12</f>
        <v>6'2"</v>
      </c>
      <c r="M205" s="120" t="str">
        <f>[1]Sheet2!$AS13</f>
        <v>170 lbs</v>
      </c>
      <c r="N205" s="120" t="str">
        <f>[1]Sheet2!$AS14</f>
        <v>English</v>
      </c>
      <c r="O205" s="151" t="str">
        <f>[1]Sheet2!$AS15</f>
        <v>White</v>
      </c>
      <c r="P205" s="21">
        <v>1</v>
      </c>
      <c r="Q205" s="20" t="str">
        <f>[1]Sheet2!$CF17</f>
        <v>Brenda</v>
      </c>
      <c r="R205" s="20" t="str">
        <f>[1]Sheet2!$CF18</f>
        <v>Huntington</v>
      </c>
      <c r="S205" s="20" t="str">
        <f>[1]Sheet2!$CF19</f>
        <v>Female</v>
      </c>
      <c r="T205" s="34">
        <f>[1]Sheet2!$CF20</f>
        <v>51</v>
      </c>
      <c r="U205" s="18" t="str">
        <f>[1]Sheet2!$CF21</f>
        <v>Wife</v>
      </c>
    </row>
    <row r="206" spans="2:21" x14ac:dyDescent="0.25">
      <c r="B206" s="164"/>
      <c r="C206" s="121"/>
      <c r="D206" s="121"/>
      <c r="E206" s="121"/>
      <c r="F206" s="121"/>
      <c r="G206" s="121"/>
      <c r="H206" s="121"/>
      <c r="I206" s="161"/>
      <c r="J206" s="121"/>
      <c r="K206" s="121"/>
      <c r="L206" s="121"/>
      <c r="M206" s="121"/>
      <c r="N206" s="121"/>
      <c r="O206" s="152"/>
      <c r="P206" s="17">
        <v>2</v>
      </c>
      <c r="Q206" s="16" t="str">
        <f>[1]Sheet2!$W24</f>
        <v>Jonathan</v>
      </c>
      <c r="R206" s="16" t="str">
        <f>[1]Sheet2!$W25</f>
        <v>Huntington</v>
      </c>
      <c r="S206" s="16" t="str">
        <f>[1]Sheet2!$W26</f>
        <v>Male</v>
      </c>
      <c r="T206" s="33">
        <f>[1]Sheet2!$W27</f>
        <v>70</v>
      </c>
      <c r="U206" s="14" t="str">
        <f>[1]Sheet2!$W28</f>
        <v>Father</v>
      </c>
    </row>
    <row r="207" spans="2:21" x14ac:dyDescent="0.25">
      <c r="B207" s="164"/>
      <c r="C207" s="121"/>
      <c r="D207" s="121"/>
      <c r="E207" s="121"/>
      <c r="F207" s="121"/>
      <c r="G207" s="121"/>
      <c r="H207" s="121"/>
      <c r="I207" s="161"/>
      <c r="J207" s="121"/>
      <c r="K207" s="121"/>
      <c r="L207" s="121"/>
      <c r="M207" s="121"/>
      <c r="N207" s="121"/>
      <c r="O207" s="152"/>
      <c r="P207" s="17">
        <v>3</v>
      </c>
      <c r="Q207" s="16" t="str">
        <f>[1]Sheet2!$AH31</f>
        <v>Cynthia</v>
      </c>
      <c r="R207" s="16" t="str">
        <f>[1]Sheet2!$AH32</f>
        <v>Huntington</v>
      </c>
      <c r="S207" s="16" t="str">
        <f>[1]Sheet2!$AH33</f>
        <v>Female</v>
      </c>
      <c r="T207" s="33">
        <f>[1]Sheet2!$AH34</f>
        <v>70</v>
      </c>
      <c r="U207" s="14" t="str">
        <f>[1]Sheet2!$AH35</f>
        <v>Mother</v>
      </c>
    </row>
    <row r="208" spans="2:21" x14ac:dyDescent="0.25">
      <c r="B208" s="164"/>
      <c r="C208" s="121"/>
      <c r="D208" s="121"/>
      <c r="E208" s="121"/>
      <c r="F208" s="121"/>
      <c r="G208" s="121"/>
      <c r="H208" s="121"/>
      <c r="I208" s="161"/>
      <c r="J208" s="121"/>
      <c r="K208" s="121"/>
      <c r="L208" s="121"/>
      <c r="M208" s="121"/>
      <c r="N208" s="121"/>
      <c r="O208" s="152"/>
      <c r="P208" s="17">
        <v>4</v>
      </c>
      <c r="Q208" s="16" t="str">
        <f>[1]Sheet2!$BC39</f>
        <v>Roy</v>
      </c>
      <c r="R208" s="16" t="str">
        <f>[1]Sheet2!$BC40</f>
        <v>Huntington</v>
      </c>
      <c r="S208" s="16" t="str">
        <f>[1]Sheet2!$BC41</f>
        <v>Male</v>
      </c>
      <c r="T208" s="33">
        <f>[1]Sheet2!$BC42</f>
        <v>21</v>
      </c>
      <c r="U208" s="14" t="str">
        <f>[1]Sheet2!$BC39</f>
        <v>Roy</v>
      </c>
    </row>
    <row r="209" spans="2:21" ht="15.75" thickBot="1" x14ac:dyDescent="0.3">
      <c r="B209" s="165"/>
      <c r="C209" s="122"/>
      <c r="D209" s="122"/>
      <c r="E209" s="122"/>
      <c r="F209" s="122"/>
      <c r="G209" s="122"/>
      <c r="H209" s="122"/>
      <c r="I209" s="162"/>
      <c r="J209" s="122"/>
      <c r="K209" s="122"/>
      <c r="L209" s="122"/>
      <c r="M209" s="122"/>
      <c r="N209" s="122"/>
      <c r="O209" s="153"/>
      <c r="P209" s="32">
        <v>5</v>
      </c>
      <c r="Q209" s="30" t="str">
        <f>[1]Sheet2!$AK47</f>
        <v>Debra</v>
      </c>
      <c r="R209" s="30" t="str">
        <f>[1]Sheet2!$AK48</f>
        <v>Huntington</v>
      </c>
      <c r="S209" s="30" t="str">
        <f>[1]Sheet2!$AK49</f>
        <v>Female</v>
      </c>
      <c r="T209" s="31">
        <f>[1]Sheet2!$AK50</f>
        <v>23</v>
      </c>
      <c r="U209" s="39" t="str">
        <f>[1]Sheet2!$AK51</f>
        <v>Daughter</v>
      </c>
    </row>
    <row r="210" spans="2:21" x14ac:dyDescent="0.25">
      <c r="B210" s="166" t="str">
        <f>[1]Sheet2!$AT2</f>
        <v>Los Angeles Downtown Medical Center</v>
      </c>
      <c r="C210" s="131" t="s">
        <v>165</v>
      </c>
      <c r="D210" s="131" t="str">
        <f>[1]Sheet2!$AT4</f>
        <v>John</v>
      </c>
      <c r="E210" s="131" t="str">
        <f>[1]Sheet2!$AT5</f>
        <v>Male</v>
      </c>
      <c r="F210" s="131">
        <f>[1]Sheet2!$AT6</f>
        <v>48</v>
      </c>
      <c r="G210" s="131" t="s">
        <v>61</v>
      </c>
      <c r="H210" s="131" t="str">
        <f>[1]Sheet2!$AT8</f>
        <v>Jefferson</v>
      </c>
      <c r="I210" s="157">
        <f>[1]Sheet2!$AT9</f>
        <v>27401</v>
      </c>
      <c r="J210" s="131" t="str">
        <f>[1]Sheet2!$AT10</f>
        <v>Brown</v>
      </c>
      <c r="K210" s="131" t="str">
        <f>[1]Sheet2!$AT11</f>
        <v>Black</v>
      </c>
      <c r="L210" s="131" t="str">
        <f>[1]Sheet2!$AT12</f>
        <v>4'10"</v>
      </c>
      <c r="M210" s="131" t="str">
        <f>[1]Sheet2!$AT13</f>
        <v>90 lbs</v>
      </c>
      <c r="N210" s="131" t="str">
        <f>[1]Sheet2!$AT14</f>
        <v>English</v>
      </c>
      <c r="O210" s="148" t="str">
        <f>[1]Sheet2!$AT15</f>
        <v>White</v>
      </c>
      <c r="P210" s="29">
        <v>1</v>
      </c>
      <c r="Q210" s="28" t="str">
        <f>[1]Sheet2!$G17</f>
        <v>Margaret</v>
      </c>
      <c r="R210" s="28" t="str">
        <f>[1]Sheet2!$G18</f>
        <v>Jefferson</v>
      </c>
      <c r="S210" s="28" t="str">
        <f>[1]Sheet2!$G19</f>
        <v>Female</v>
      </c>
      <c r="T210" s="37">
        <f>[1]Sheet2!$G20</f>
        <v>53</v>
      </c>
      <c r="U210" s="26" t="str">
        <f>[1]Sheet2!$G21</f>
        <v>Wife</v>
      </c>
    </row>
    <row r="211" spans="2:21" x14ac:dyDescent="0.25">
      <c r="B211" s="167"/>
      <c r="C211" s="132"/>
      <c r="D211" s="132"/>
      <c r="E211" s="132"/>
      <c r="F211" s="132"/>
      <c r="G211" s="132"/>
      <c r="H211" s="132"/>
      <c r="I211" s="158"/>
      <c r="J211" s="132"/>
      <c r="K211" s="132"/>
      <c r="L211" s="132"/>
      <c r="M211" s="132"/>
      <c r="N211" s="132"/>
      <c r="O211" s="149"/>
      <c r="P211" s="9">
        <v>2</v>
      </c>
      <c r="Q211" s="8" t="str">
        <f>[1]Sheet2!$BM24</f>
        <v>Richard</v>
      </c>
      <c r="R211" s="8" t="str">
        <f>[1]Sheet2!$BM25</f>
        <v>Jefferson</v>
      </c>
      <c r="S211" s="8" t="str">
        <f>[1]Sheet2!$BM26</f>
        <v>Male</v>
      </c>
      <c r="T211" s="36">
        <f>[1]Sheet2!$BM27</f>
        <v>77</v>
      </c>
      <c r="U211" s="6" t="str">
        <f>[1]Sheet2!$BM28</f>
        <v>Father</v>
      </c>
    </row>
    <row r="212" spans="2:21" x14ac:dyDescent="0.25">
      <c r="B212" s="167"/>
      <c r="C212" s="132"/>
      <c r="D212" s="132"/>
      <c r="E212" s="132"/>
      <c r="F212" s="132"/>
      <c r="G212" s="132"/>
      <c r="H212" s="132"/>
      <c r="I212" s="158"/>
      <c r="J212" s="132"/>
      <c r="K212" s="132"/>
      <c r="L212" s="132"/>
      <c r="M212" s="132"/>
      <c r="N212" s="132"/>
      <c r="O212" s="149"/>
      <c r="P212" s="9">
        <v>3</v>
      </c>
      <c r="Q212" s="8" t="str">
        <f>[1]Sheet2!$K31</f>
        <v>Julie</v>
      </c>
      <c r="R212" s="8" t="str">
        <f>[1]Sheet2!$K32</f>
        <v>Jefferson</v>
      </c>
      <c r="S212" s="8" t="str">
        <f>[1]Sheet2!$K33</f>
        <v>Female</v>
      </c>
      <c r="T212" s="36">
        <f>[1]Sheet2!$K34</f>
        <v>72</v>
      </c>
      <c r="U212" s="6" t="str">
        <f>[1]Sheet2!$K35</f>
        <v>Mother</v>
      </c>
    </row>
    <row r="213" spans="2:21" x14ac:dyDescent="0.25">
      <c r="B213" s="167"/>
      <c r="C213" s="132"/>
      <c r="D213" s="132"/>
      <c r="E213" s="132"/>
      <c r="F213" s="132"/>
      <c r="G213" s="132"/>
      <c r="H213" s="132"/>
      <c r="I213" s="158"/>
      <c r="J213" s="132"/>
      <c r="K213" s="132"/>
      <c r="L213" s="132"/>
      <c r="M213" s="132"/>
      <c r="N213" s="132"/>
      <c r="O213" s="149"/>
      <c r="P213" s="9">
        <v>4</v>
      </c>
      <c r="Q213" s="8" t="str">
        <f>[1]Sheet2!$E39</f>
        <v>Dennis</v>
      </c>
      <c r="R213" s="8" t="str">
        <f>[1]Sheet2!$E40</f>
        <v>Jefferson</v>
      </c>
      <c r="S213" s="8" t="str">
        <f>[1]Sheet2!$E41</f>
        <v>Male</v>
      </c>
      <c r="T213" s="36">
        <f>[1]Sheet2!$E42</f>
        <v>26</v>
      </c>
      <c r="U213" s="6" t="str">
        <f>[1]Sheet2!$E43</f>
        <v>Son</v>
      </c>
    </row>
    <row r="214" spans="2:21" ht="15.75" thickBot="1" x14ac:dyDescent="0.3">
      <c r="B214" s="168"/>
      <c r="C214" s="133"/>
      <c r="D214" s="133"/>
      <c r="E214" s="133"/>
      <c r="F214" s="133"/>
      <c r="G214" s="133"/>
      <c r="H214" s="133"/>
      <c r="I214" s="159"/>
      <c r="J214" s="133"/>
      <c r="K214" s="133"/>
      <c r="L214" s="133"/>
      <c r="M214" s="133"/>
      <c r="N214" s="133"/>
      <c r="O214" s="150"/>
      <c r="P214" s="25">
        <v>5</v>
      </c>
      <c r="Q214" s="24" t="str">
        <f>[1]Sheet2!$BN47</f>
        <v>Grace</v>
      </c>
      <c r="R214" s="24" t="str">
        <f>[1]Sheet2!$BN48</f>
        <v>Jefferson</v>
      </c>
      <c r="S214" s="24" t="str">
        <f>[1]Sheet2!$BN49</f>
        <v>Female</v>
      </c>
      <c r="T214" s="35">
        <f>[1]Sheet2!$BN50</f>
        <v>23</v>
      </c>
      <c r="U214" s="22" t="str">
        <f>[1]Sheet2!$BN51</f>
        <v>Daughter</v>
      </c>
    </row>
    <row r="215" spans="2:21" x14ac:dyDescent="0.25">
      <c r="B215" s="163" t="str">
        <f>[1]Sheet2!$AU2</f>
        <v>Coast Plaza Doctors Hospital</v>
      </c>
      <c r="C215" s="120" t="s">
        <v>128</v>
      </c>
      <c r="D215" s="120" t="str">
        <f>[1]Sheet2!$AU4</f>
        <v>Gregory</v>
      </c>
      <c r="E215" s="120" t="str">
        <f>[1]Sheet2!$AU5</f>
        <v>Male</v>
      </c>
      <c r="F215" s="120">
        <f>[1]Sheet2!$AU6</f>
        <v>44</v>
      </c>
      <c r="G215" s="120" t="s">
        <v>62</v>
      </c>
      <c r="H215" s="120" t="str">
        <f>[1]Sheet2!$AU8</f>
        <v>Jimenez</v>
      </c>
      <c r="I215" s="160">
        <f>[1]Sheet2!$AU9</f>
        <v>28859</v>
      </c>
      <c r="J215" s="120" t="str">
        <f>[1]Sheet2!$AU10</f>
        <v>Brown</v>
      </c>
      <c r="K215" s="120" t="str">
        <f>[1]Sheet2!$AU11</f>
        <v>Blonde</v>
      </c>
      <c r="L215" s="120" t="str">
        <f>[1]Sheet2!$AU12</f>
        <v>5'8"</v>
      </c>
      <c r="M215" s="120" t="str">
        <f>[1]Sheet2!$AU13</f>
        <v>140 lbs</v>
      </c>
      <c r="N215" s="120" t="str">
        <f>[1]Sheet2!$AU14</f>
        <v>English</v>
      </c>
      <c r="O215" s="151" t="str">
        <f>[1]Sheet2!$AU15</f>
        <v>Asian</v>
      </c>
      <c r="P215" s="21">
        <v>1</v>
      </c>
      <c r="Q215" s="20" t="str">
        <f>[1]Sheet2!$BG17</f>
        <v>Sophia</v>
      </c>
      <c r="R215" s="20" t="str">
        <f>[1]Sheet2!$BG18</f>
        <v>Jimenez</v>
      </c>
      <c r="S215" s="20" t="str">
        <f>[1]Sheet2!$BG19</f>
        <v>Female</v>
      </c>
      <c r="T215" s="34">
        <f>[1]Sheet2!$BG20</f>
        <v>52</v>
      </c>
      <c r="U215" s="18" t="str">
        <f>[1]Sheet2!$BG21</f>
        <v>Wife</v>
      </c>
    </row>
    <row r="216" spans="2:21" x14ac:dyDescent="0.25">
      <c r="B216" s="164"/>
      <c r="C216" s="121"/>
      <c r="D216" s="121"/>
      <c r="E216" s="121"/>
      <c r="F216" s="121"/>
      <c r="G216" s="121"/>
      <c r="H216" s="121"/>
      <c r="I216" s="161"/>
      <c r="J216" s="121"/>
      <c r="K216" s="121"/>
      <c r="L216" s="121"/>
      <c r="M216" s="121"/>
      <c r="N216" s="121"/>
      <c r="O216" s="152"/>
      <c r="P216" s="17">
        <v>2</v>
      </c>
      <c r="Q216" s="16" t="str">
        <f>[1]Sheet2!$BO24</f>
        <v>Joe</v>
      </c>
      <c r="R216" s="16" t="str">
        <f>[1]Sheet2!$BO25</f>
        <v>Jimenez</v>
      </c>
      <c r="S216" s="16" t="str">
        <f>[1]Sheet2!$BO26</f>
        <v>Male</v>
      </c>
      <c r="T216" s="33">
        <f>[1]Sheet2!$BO27</f>
        <v>75</v>
      </c>
      <c r="U216" s="14" t="str">
        <f>[1]Sheet2!$BO28</f>
        <v>Father</v>
      </c>
    </row>
    <row r="217" spans="2:21" x14ac:dyDescent="0.25">
      <c r="B217" s="164"/>
      <c r="C217" s="121"/>
      <c r="D217" s="121"/>
      <c r="E217" s="121"/>
      <c r="F217" s="121"/>
      <c r="G217" s="121"/>
      <c r="H217" s="121"/>
      <c r="I217" s="161"/>
      <c r="J217" s="121"/>
      <c r="K217" s="121"/>
      <c r="L217" s="121"/>
      <c r="M217" s="121"/>
      <c r="N217" s="121"/>
      <c r="O217" s="152"/>
      <c r="P217" s="17">
        <v>3</v>
      </c>
      <c r="Q217" s="16" t="str">
        <f>[1]Sheet2!$AT31</f>
        <v>Diana</v>
      </c>
      <c r="R217" s="16" t="str">
        <f>[1]Sheet2!$AT32</f>
        <v>Jimenez</v>
      </c>
      <c r="S217" s="16" t="str">
        <f>[1]Sheet2!$AT33</f>
        <v>Female</v>
      </c>
      <c r="T217" s="33">
        <f>[1]Sheet2!$AT34</f>
        <v>73</v>
      </c>
      <c r="U217" s="14" t="str">
        <f>[1]Sheet2!$AT35</f>
        <v>Mother</v>
      </c>
    </row>
    <row r="218" spans="2:21" x14ac:dyDescent="0.25">
      <c r="B218" s="164"/>
      <c r="C218" s="121"/>
      <c r="D218" s="121"/>
      <c r="E218" s="121"/>
      <c r="F218" s="121"/>
      <c r="G218" s="121"/>
      <c r="H218" s="121"/>
      <c r="I218" s="161"/>
      <c r="J218" s="121"/>
      <c r="K218" s="121"/>
      <c r="L218" s="121"/>
      <c r="M218" s="121"/>
      <c r="N218" s="121"/>
      <c r="O218" s="152"/>
      <c r="P218" s="17">
        <v>4</v>
      </c>
      <c r="Q218" s="16" t="str">
        <f>[1]Sheet2!$BJ39</f>
        <v>Bruce</v>
      </c>
      <c r="R218" s="16" t="str">
        <f>[1]Sheet2!$BJ40</f>
        <v>Jimenez</v>
      </c>
      <c r="S218" s="16" t="str">
        <f>[1]Sheet2!$BJ41</f>
        <v>Male</v>
      </c>
      <c r="T218" s="33">
        <f>[1]Sheet2!$BJ42</f>
        <v>23</v>
      </c>
      <c r="U218" s="14" t="str">
        <f>[1]Sheet2!$BJ43</f>
        <v>Son</v>
      </c>
    </row>
    <row r="219" spans="2:21" ht="15.75" thickBot="1" x14ac:dyDescent="0.3">
      <c r="B219" s="165"/>
      <c r="C219" s="122"/>
      <c r="D219" s="122"/>
      <c r="E219" s="122"/>
      <c r="F219" s="122"/>
      <c r="G219" s="122"/>
      <c r="H219" s="122"/>
      <c r="I219" s="162"/>
      <c r="J219" s="122"/>
      <c r="K219" s="122"/>
      <c r="L219" s="122"/>
      <c r="M219" s="122"/>
      <c r="N219" s="122"/>
      <c r="O219" s="153"/>
      <c r="P219" s="32">
        <v>5</v>
      </c>
      <c r="Q219" s="30" t="str">
        <f>[1]Sheet2!$S47</f>
        <v>Denise</v>
      </c>
      <c r="R219" s="30" t="str">
        <f>[1]Sheet2!$S48</f>
        <v>Jimenez</v>
      </c>
      <c r="S219" s="30" t="str">
        <f>[1]Sheet2!$S49</f>
        <v>Female</v>
      </c>
      <c r="T219" s="31">
        <f>[1]Sheet2!$S50</f>
        <v>24</v>
      </c>
      <c r="U219" s="39" t="str">
        <f>[1]Sheet2!$S51</f>
        <v>Daughter</v>
      </c>
    </row>
    <row r="220" spans="2:21" x14ac:dyDescent="0.25">
      <c r="B220" s="154" t="str">
        <f>[1]Sheet2!$AV2</f>
        <v>Dignity Health - Saint Mary Medical Center</v>
      </c>
      <c r="C220" s="123" t="s">
        <v>136</v>
      </c>
      <c r="D220" s="131" t="str">
        <f>[1]Sheet2!$AV4</f>
        <v>Douglas</v>
      </c>
      <c r="E220" s="131" t="str">
        <f>[1]Sheet2!$AV5</f>
        <v>Male</v>
      </c>
      <c r="F220" s="131">
        <f>[1]Sheet2!$AV6</f>
        <v>45</v>
      </c>
      <c r="G220" s="131" t="s">
        <v>63</v>
      </c>
      <c r="H220" s="131" t="str">
        <f>[1]Sheet2!$AV8</f>
        <v>Lee</v>
      </c>
      <c r="I220" s="157">
        <f>[1]Sheet2!$AV9</f>
        <v>28570</v>
      </c>
      <c r="J220" s="131" t="str">
        <f>[1]Sheet2!$AV10</f>
        <v>Green</v>
      </c>
      <c r="K220" s="131" t="str">
        <f>[1]Sheet2!$AV11</f>
        <v>Black</v>
      </c>
      <c r="L220" s="131" t="str">
        <f>[1]Sheet2!$AV12</f>
        <v>6'</v>
      </c>
      <c r="M220" s="131" t="str">
        <f>[1]Sheet2!$AV13</f>
        <v>160 lbs</v>
      </c>
      <c r="N220" s="131" t="str">
        <f>[1]Sheet2!$AV14</f>
        <v>Spanish</v>
      </c>
      <c r="O220" s="148" t="str">
        <f>[1]Sheet2!$AV15</f>
        <v>Asian</v>
      </c>
      <c r="P220" s="29">
        <v>1</v>
      </c>
      <c r="Q220" s="28" t="str">
        <f>[1]Sheet2!$BK17</f>
        <v>Lauren</v>
      </c>
      <c r="R220" s="28" t="str">
        <f>[1]Sheet2!$BK18</f>
        <v>Lee</v>
      </c>
      <c r="S220" s="28" t="str">
        <f>[1]Sheet2!$BK19</f>
        <v>Female</v>
      </c>
      <c r="T220" s="37">
        <f>[1]Sheet2!$BK20</f>
        <v>49</v>
      </c>
      <c r="U220" s="26" t="str">
        <f>[1]Sheet2!$BK21</f>
        <v>Wife</v>
      </c>
    </row>
    <row r="221" spans="2:21" x14ac:dyDescent="0.25">
      <c r="B221" s="155"/>
      <c r="C221" s="124"/>
      <c r="D221" s="132"/>
      <c r="E221" s="132"/>
      <c r="F221" s="132"/>
      <c r="G221" s="132"/>
      <c r="H221" s="132"/>
      <c r="I221" s="158"/>
      <c r="J221" s="132"/>
      <c r="K221" s="132"/>
      <c r="L221" s="132"/>
      <c r="M221" s="132"/>
      <c r="N221" s="132"/>
      <c r="O221" s="149"/>
      <c r="P221" s="9">
        <v>2</v>
      </c>
      <c r="Q221" s="8" t="str">
        <f>[1]Sheet2!$AR24</f>
        <v>Juan</v>
      </c>
      <c r="R221" s="8" t="str">
        <f>[1]Sheet2!$AR25</f>
        <v>Lee</v>
      </c>
      <c r="S221" s="8" t="str">
        <f>[1]Sheet2!$AR26</f>
        <v>Male</v>
      </c>
      <c r="T221" s="36">
        <f>[1]Sheet2!$AR27</f>
        <v>80</v>
      </c>
      <c r="U221" s="6" t="str">
        <f>[1]Sheet2!$AR28</f>
        <v>Father</v>
      </c>
    </row>
    <row r="222" spans="2:21" x14ac:dyDescent="0.25">
      <c r="B222" s="155"/>
      <c r="C222" s="124"/>
      <c r="D222" s="132"/>
      <c r="E222" s="132"/>
      <c r="F222" s="132"/>
      <c r="G222" s="132"/>
      <c r="H222" s="132"/>
      <c r="I222" s="158"/>
      <c r="J222" s="132"/>
      <c r="K222" s="132"/>
      <c r="L222" s="132"/>
      <c r="M222" s="132"/>
      <c r="N222" s="132"/>
      <c r="O222" s="149"/>
      <c r="P222" s="9">
        <v>3</v>
      </c>
      <c r="Q222" s="8" t="str">
        <f>[1]Sheet2!$BU31</f>
        <v>Isabella</v>
      </c>
      <c r="R222" s="8" t="str">
        <f>[1]Sheet2!$BU32</f>
        <v>Lee</v>
      </c>
      <c r="S222" s="8" t="str">
        <f>[1]Sheet2!$BU33</f>
        <v>Female</v>
      </c>
      <c r="T222" s="36">
        <f>[1]Sheet2!$BU34</f>
        <v>69</v>
      </c>
      <c r="U222" s="6" t="str">
        <f>[1]Sheet2!$BU35</f>
        <v>Mother</v>
      </c>
    </row>
    <row r="223" spans="2:21" x14ac:dyDescent="0.25">
      <c r="B223" s="155"/>
      <c r="C223" s="124"/>
      <c r="D223" s="132"/>
      <c r="E223" s="132"/>
      <c r="F223" s="132"/>
      <c r="G223" s="132"/>
      <c r="H223" s="132"/>
      <c r="I223" s="158"/>
      <c r="J223" s="132"/>
      <c r="K223" s="132"/>
      <c r="L223" s="132"/>
      <c r="M223" s="132"/>
      <c r="N223" s="132"/>
      <c r="O223" s="149"/>
      <c r="P223" s="9">
        <v>4</v>
      </c>
      <c r="Q223" s="8" t="str">
        <f>[1]Sheet2!$AL39</f>
        <v>Anthony</v>
      </c>
      <c r="R223" s="8" t="str">
        <f>[1]Sheet2!$AL40</f>
        <v>Lee</v>
      </c>
      <c r="S223" s="8" t="str">
        <f>[1]Sheet2!$AL41</f>
        <v>Male</v>
      </c>
      <c r="T223" s="36">
        <f>[1]Sheet2!$AL42</f>
        <v>26</v>
      </c>
      <c r="U223" s="6" t="str">
        <f>[1]Sheet2!$AL43</f>
        <v>Son</v>
      </c>
    </row>
    <row r="224" spans="2:21" ht="15.75" thickBot="1" x14ac:dyDescent="0.3">
      <c r="B224" s="156"/>
      <c r="C224" s="125"/>
      <c r="D224" s="133"/>
      <c r="E224" s="133"/>
      <c r="F224" s="133"/>
      <c r="G224" s="133"/>
      <c r="H224" s="133"/>
      <c r="I224" s="159"/>
      <c r="J224" s="133"/>
      <c r="K224" s="133"/>
      <c r="L224" s="133"/>
      <c r="M224" s="133"/>
      <c r="N224" s="133"/>
      <c r="O224" s="150"/>
      <c r="P224" s="25">
        <v>5</v>
      </c>
      <c r="Q224" s="24" t="str">
        <f>[1]Sheet2!$W47</f>
        <v>Natalie</v>
      </c>
      <c r="R224" s="24" t="str">
        <f>[1]Sheet2!$W48</f>
        <v>Lee</v>
      </c>
      <c r="S224" s="24" t="str">
        <f>[1]Sheet2!$W49</f>
        <v>Female</v>
      </c>
      <c r="T224" s="35">
        <f>[1]Sheet2!$W50</f>
        <v>25</v>
      </c>
      <c r="U224" s="22" t="str">
        <f>[1]Sheet2!$W51</f>
        <v>Daughter</v>
      </c>
    </row>
    <row r="225" spans="2:21" x14ac:dyDescent="0.25">
      <c r="B225" s="163" t="str">
        <f>[1]Sheet2!$AW2</f>
        <v>Torrance Memorial Medical Center</v>
      </c>
      <c r="C225" s="120" t="s">
        <v>221</v>
      </c>
      <c r="D225" s="120" t="str">
        <f>[1]Sheet2!$AW4</f>
        <v>Joe</v>
      </c>
      <c r="E225" s="120" t="str">
        <f>[1]Sheet2!$AW5</f>
        <v>Male</v>
      </c>
      <c r="F225" s="120">
        <f>[1]Sheet2!$AW6</f>
        <v>43</v>
      </c>
      <c r="G225" s="120" t="s">
        <v>64</v>
      </c>
      <c r="H225" s="120" t="str">
        <f>[1]Sheet2!$AW8</f>
        <v>Leibholz</v>
      </c>
      <c r="I225" s="160">
        <f>[1]Sheet2!$AW9</f>
        <v>29161</v>
      </c>
      <c r="J225" s="120" t="str">
        <f>[1]Sheet2!$AW10</f>
        <v>Green</v>
      </c>
      <c r="K225" s="120" t="str">
        <f>[1]Sheet2!$AW11</f>
        <v>Grey</v>
      </c>
      <c r="L225" s="120" t="str">
        <f>[1]Sheet2!$AW12</f>
        <v>6'5"</v>
      </c>
      <c r="M225" s="120" t="str">
        <f>[1]Sheet2!$AW13</f>
        <v>185 lbs</v>
      </c>
      <c r="N225" s="120" t="str">
        <f>[1]Sheet2!$AW14</f>
        <v>English</v>
      </c>
      <c r="O225" s="151" t="str">
        <f>[1]Sheet2!$AW15</f>
        <v>Hispanic</v>
      </c>
      <c r="P225" s="21">
        <v>1</v>
      </c>
      <c r="Q225" s="20" t="str">
        <f>[1]Sheet2!$CD17</f>
        <v>Sandra</v>
      </c>
      <c r="R225" s="20" t="str">
        <f>[1]Sheet2!$CD18</f>
        <v>Leibholz</v>
      </c>
      <c r="S225" s="20" t="str">
        <f>[1]Sheet2!$CD19</f>
        <v>Female</v>
      </c>
      <c r="T225" s="34">
        <f>[1]Sheet2!$CD20</f>
        <v>46</v>
      </c>
      <c r="U225" s="18" t="str">
        <f>[1]Sheet2!$CD21</f>
        <v>Wife</v>
      </c>
    </row>
    <row r="226" spans="2:21" x14ac:dyDescent="0.25">
      <c r="B226" s="164"/>
      <c r="C226" s="121"/>
      <c r="D226" s="121"/>
      <c r="E226" s="121"/>
      <c r="F226" s="121"/>
      <c r="G226" s="121"/>
      <c r="H226" s="121"/>
      <c r="I226" s="161"/>
      <c r="J226" s="121"/>
      <c r="K226" s="121"/>
      <c r="L226" s="121"/>
      <c r="M226" s="121"/>
      <c r="N226" s="121"/>
      <c r="O226" s="152"/>
      <c r="P226" s="17">
        <v>2</v>
      </c>
      <c r="Q226" s="16" t="str">
        <f>[1]Sheet2!$AD24</f>
        <v>Jordan</v>
      </c>
      <c r="R226" s="16" t="str">
        <f>[1]Sheet2!$AD25</f>
        <v>Leibholz</v>
      </c>
      <c r="S226" s="16" t="str">
        <f>[1]Sheet2!$AD26</f>
        <v>Male</v>
      </c>
      <c r="T226" s="33">
        <f>[1]Sheet2!$AD27</f>
        <v>77</v>
      </c>
      <c r="U226" s="14" t="str">
        <f>[1]Sheet2!$AD28</f>
        <v>Father</v>
      </c>
    </row>
    <row r="227" spans="2:21" x14ac:dyDescent="0.25">
      <c r="B227" s="164"/>
      <c r="C227" s="121"/>
      <c r="D227" s="121"/>
      <c r="E227" s="121"/>
      <c r="F227" s="121"/>
      <c r="G227" s="121"/>
      <c r="H227" s="121"/>
      <c r="I227" s="161"/>
      <c r="J227" s="121"/>
      <c r="K227" s="121"/>
      <c r="L227" s="121"/>
      <c r="M227" s="121"/>
      <c r="N227" s="121"/>
      <c r="O227" s="152"/>
      <c r="P227" s="17">
        <v>3</v>
      </c>
      <c r="Q227" s="16" t="str">
        <f>[1]Sheet2!$AI31</f>
        <v>Alexis</v>
      </c>
      <c r="R227" s="16" t="str">
        <f>[1]Sheet2!$AI32</f>
        <v>Leibholz</v>
      </c>
      <c r="S227" s="16" t="str">
        <f>[1]Sheet2!$AI33</f>
        <v>Female</v>
      </c>
      <c r="T227" s="33">
        <f>[1]Sheet2!$AI34</f>
        <v>82</v>
      </c>
      <c r="U227" s="14" t="str">
        <f>[1]Sheet2!$AI35</f>
        <v>Mother</v>
      </c>
    </row>
    <row r="228" spans="2:21" x14ac:dyDescent="0.25">
      <c r="B228" s="164"/>
      <c r="C228" s="121"/>
      <c r="D228" s="121"/>
      <c r="E228" s="121"/>
      <c r="F228" s="121"/>
      <c r="G228" s="121"/>
      <c r="H228" s="121"/>
      <c r="I228" s="161"/>
      <c r="J228" s="121"/>
      <c r="K228" s="121"/>
      <c r="L228" s="121"/>
      <c r="M228" s="121"/>
      <c r="N228" s="121"/>
      <c r="O228" s="152"/>
      <c r="P228" s="17">
        <v>4</v>
      </c>
      <c r="Q228" s="16" t="str">
        <f>[1]Sheet2!$N39</f>
        <v>Christian</v>
      </c>
      <c r="R228" s="16" t="str">
        <f>[1]Sheet2!$N40</f>
        <v>Leibholz</v>
      </c>
      <c r="S228" s="16" t="str">
        <f>[1]Sheet2!$N41</f>
        <v>Male</v>
      </c>
      <c r="T228" s="33">
        <f>[1]Sheet2!$N42</f>
        <v>25</v>
      </c>
      <c r="U228" s="14" t="str">
        <f>[1]Sheet2!$N43</f>
        <v>Son</v>
      </c>
    </row>
    <row r="229" spans="2:21" ht="15.75" thickBot="1" x14ac:dyDescent="0.3">
      <c r="B229" s="165"/>
      <c r="C229" s="122"/>
      <c r="D229" s="122"/>
      <c r="E229" s="122"/>
      <c r="F229" s="122"/>
      <c r="G229" s="122"/>
      <c r="H229" s="122"/>
      <c r="I229" s="162"/>
      <c r="J229" s="122"/>
      <c r="K229" s="122"/>
      <c r="L229" s="122"/>
      <c r="M229" s="122"/>
      <c r="N229" s="122"/>
      <c r="O229" s="153"/>
      <c r="P229" s="32">
        <v>5</v>
      </c>
      <c r="Q229" s="30" t="str">
        <f>[1]Sheet2!$AY47</f>
        <v>Virginia</v>
      </c>
      <c r="R229" s="30" t="str">
        <f>[1]Sheet2!$AY48</f>
        <v>Leibholz</v>
      </c>
      <c r="S229" s="30" t="str">
        <f>[1]Sheet2!$AY49</f>
        <v>Female</v>
      </c>
      <c r="T229" s="31">
        <f>[1]Sheet2!$AY50</f>
        <v>21</v>
      </c>
      <c r="U229" s="39" t="str">
        <f>[1]Sheet2!$AY51</f>
        <v>Daughter</v>
      </c>
    </row>
    <row r="230" spans="2:21" x14ac:dyDescent="0.25">
      <c r="B230" s="154" t="str">
        <f>[1]Sheet2!$AX2</f>
        <v>Adventist Health-Glendale Adventist Medical Center</v>
      </c>
      <c r="C230" s="123" t="s">
        <v>105</v>
      </c>
      <c r="D230" s="131" t="str">
        <f>[1]Sheet2!$AX4</f>
        <v>Ethan</v>
      </c>
      <c r="E230" s="131" t="str">
        <f>[1]Sheet2!$AX5</f>
        <v>Male</v>
      </c>
      <c r="F230" s="131">
        <f>[1]Sheet2!$AX6</f>
        <v>49</v>
      </c>
      <c r="G230" s="131" t="s">
        <v>65</v>
      </c>
      <c r="H230" s="131" t="str">
        <f>[1]Sheet2!$AX8</f>
        <v>Lennox</v>
      </c>
      <c r="I230" s="157">
        <f>[1]Sheet2!$AX9</f>
        <v>27009</v>
      </c>
      <c r="J230" s="131" t="str">
        <f>[1]Sheet2!$AX10</f>
        <v>Brown</v>
      </c>
      <c r="K230" s="131" t="str">
        <f>[1]Sheet2!$AX11</f>
        <v>Brown</v>
      </c>
      <c r="L230" s="131" t="str">
        <f>[1]Sheet2!$AX12</f>
        <v>6'1"</v>
      </c>
      <c r="M230" s="131" t="str">
        <f>[1]Sheet2!$AX13</f>
        <v>165 lbs</v>
      </c>
      <c r="N230" s="131" t="str">
        <f>[1]Sheet2!$AX14</f>
        <v>Spanish</v>
      </c>
      <c r="O230" s="148" t="str">
        <f>[1]Sheet2!$AX15</f>
        <v>Hispanic</v>
      </c>
      <c r="P230" s="29">
        <v>1</v>
      </c>
      <c r="Q230" s="28" t="str">
        <f>[1]Sheet2!$BX17</f>
        <v>Kathryn</v>
      </c>
      <c r="R230" s="28" t="str">
        <f>[1]Sheet2!$BX18</f>
        <v>Lennox</v>
      </c>
      <c r="S230" s="28" t="str">
        <f>[1]Sheet2!$BX19</f>
        <v>Female</v>
      </c>
      <c r="T230" s="37">
        <f>[1]Sheet2!$BX20</f>
        <v>48</v>
      </c>
      <c r="U230" s="26" t="str">
        <f>[1]Sheet2!$BX21</f>
        <v>Wife</v>
      </c>
    </row>
    <row r="231" spans="2:21" x14ac:dyDescent="0.25">
      <c r="B231" s="155"/>
      <c r="C231" s="124"/>
      <c r="D231" s="132"/>
      <c r="E231" s="132"/>
      <c r="F231" s="132"/>
      <c r="G231" s="132"/>
      <c r="H231" s="132"/>
      <c r="I231" s="158"/>
      <c r="J231" s="132"/>
      <c r="K231" s="132"/>
      <c r="L231" s="132"/>
      <c r="M231" s="132"/>
      <c r="N231" s="132"/>
      <c r="O231" s="149"/>
      <c r="P231" s="9">
        <v>2</v>
      </c>
      <c r="Q231" s="8" t="str">
        <f>[1]Sheet2!$AN24</f>
        <v>Christian</v>
      </c>
      <c r="R231" s="8" t="str">
        <f>[1]Sheet2!$AN25</f>
        <v>Lennox</v>
      </c>
      <c r="S231" s="8" t="str">
        <f>[1]Sheet2!$AN26</f>
        <v>Male</v>
      </c>
      <c r="T231" s="36">
        <f>[1]Sheet2!$AN27</f>
        <v>78</v>
      </c>
      <c r="U231" s="6" t="str">
        <f>[1]Sheet2!$AN28</f>
        <v>Father</v>
      </c>
    </row>
    <row r="232" spans="2:21" x14ac:dyDescent="0.25">
      <c r="B232" s="155"/>
      <c r="C232" s="124"/>
      <c r="D232" s="132"/>
      <c r="E232" s="132"/>
      <c r="F232" s="132"/>
      <c r="G232" s="132"/>
      <c r="H232" s="132"/>
      <c r="I232" s="158"/>
      <c r="J232" s="132"/>
      <c r="K232" s="132"/>
      <c r="L232" s="132"/>
      <c r="M232" s="132"/>
      <c r="N232" s="132"/>
      <c r="O232" s="149"/>
      <c r="P232" s="9">
        <v>3</v>
      </c>
      <c r="Q232" s="8" t="str">
        <f>[1]Sheet2!$U31</f>
        <v>Carolyn</v>
      </c>
      <c r="R232" s="8" t="str">
        <f>[1]Sheet2!$U32</f>
        <v>Lennox</v>
      </c>
      <c r="S232" s="8" t="str">
        <f>[1]Sheet2!$U33</f>
        <v>Female</v>
      </c>
      <c r="T232" s="36">
        <f>[1]Sheet2!$U34</f>
        <v>70</v>
      </c>
      <c r="U232" s="6" t="str">
        <f>[1]Sheet2!$U35</f>
        <v>Mother</v>
      </c>
    </row>
    <row r="233" spans="2:21" x14ac:dyDescent="0.25">
      <c r="B233" s="155"/>
      <c r="C233" s="124"/>
      <c r="D233" s="132"/>
      <c r="E233" s="132"/>
      <c r="F233" s="132"/>
      <c r="G233" s="132"/>
      <c r="H233" s="132"/>
      <c r="I233" s="158"/>
      <c r="J233" s="132"/>
      <c r="K233" s="132"/>
      <c r="L233" s="132"/>
      <c r="M233" s="132"/>
      <c r="N233" s="132"/>
      <c r="O233" s="149"/>
      <c r="P233" s="9">
        <v>4</v>
      </c>
      <c r="Q233" s="8" t="str">
        <f>[1]Sheet2!$I39</f>
        <v>Joshua</v>
      </c>
      <c r="R233" s="8" t="str">
        <f>[1]Sheet2!$I40</f>
        <v>Lennox</v>
      </c>
      <c r="S233" s="8" t="str">
        <f>[1]Sheet2!$I41</f>
        <v>Male</v>
      </c>
      <c r="T233" s="36">
        <f>[1]Sheet2!$I42</f>
        <v>23</v>
      </c>
      <c r="U233" s="6" t="str">
        <f>[1]Sheet2!$I43</f>
        <v>Son</v>
      </c>
    </row>
    <row r="234" spans="2:21" ht="15.75" thickBot="1" x14ac:dyDescent="0.3">
      <c r="B234" s="156"/>
      <c r="C234" s="125"/>
      <c r="D234" s="133"/>
      <c r="E234" s="133"/>
      <c r="F234" s="133"/>
      <c r="G234" s="133"/>
      <c r="H234" s="133"/>
      <c r="I234" s="159"/>
      <c r="J234" s="133"/>
      <c r="K234" s="133"/>
      <c r="L234" s="133"/>
      <c r="M234" s="133"/>
      <c r="N234" s="133"/>
      <c r="O234" s="150"/>
      <c r="P234" s="25">
        <v>5</v>
      </c>
      <c r="Q234" s="24" t="str">
        <f>[1]Sheet2!$BB47</f>
        <v>Judy</v>
      </c>
      <c r="R234" s="24" t="str">
        <f>[1]Sheet2!$BB48</f>
        <v>Lennox</v>
      </c>
      <c r="S234" s="24" t="str">
        <f>[1]Sheet2!$BB49</f>
        <v>Female</v>
      </c>
      <c r="T234" s="35">
        <f>[1]Sheet2!$BB50</f>
        <v>24</v>
      </c>
      <c r="U234" s="22" t="str">
        <f>[1]Sheet2!$BB51</f>
        <v>Daughter</v>
      </c>
    </row>
    <row r="235" spans="2:21" x14ac:dyDescent="0.25">
      <c r="B235" s="163" t="str">
        <f>[1]Sheet2!$AY2</f>
        <v>Memorial Care Miller Children's and Women's Hospital</v>
      </c>
      <c r="C235" s="120" t="s">
        <v>179</v>
      </c>
      <c r="D235" s="120" t="str">
        <f>[1]Sheet2!$AY4</f>
        <v>Samuel</v>
      </c>
      <c r="E235" s="120" t="str">
        <f>[1]Sheet2!$AY5</f>
        <v>Male</v>
      </c>
      <c r="F235" s="120">
        <f>[1]Sheet2!$AY6</f>
        <v>44</v>
      </c>
      <c r="G235" s="120" t="s">
        <v>66</v>
      </c>
      <c r="H235" s="120" t="str">
        <f>[1]Sheet2!$AY8</f>
        <v>Lewis</v>
      </c>
      <c r="I235" s="160">
        <f>[1]Sheet2!$AY9</f>
        <v>28669</v>
      </c>
      <c r="J235" s="120" t="str">
        <f>[1]Sheet2!$AY10</f>
        <v>Brown</v>
      </c>
      <c r="K235" s="120" t="str">
        <f>[1]Sheet2!$AY11</f>
        <v>Blonde</v>
      </c>
      <c r="L235" s="120" t="str">
        <f>[1]Sheet2!$AY12</f>
        <v>5'8"</v>
      </c>
      <c r="M235" s="120" t="str">
        <f>[1]Sheet2!$AY13</f>
        <v>140 lbs</v>
      </c>
      <c r="N235" s="120" t="str">
        <f>[1]Sheet2!$AY14</f>
        <v>English</v>
      </c>
      <c r="O235" s="151" t="str">
        <f>[1]Sheet2!$AY15</f>
        <v>Asian</v>
      </c>
      <c r="P235" s="21">
        <v>1</v>
      </c>
      <c r="Q235" s="20" t="str">
        <f>[1]Sheet2!$AL17</f>
        <v>Helen</v>
      </c>
      <c r="R235" s="20" t="str">
        <f>[1]Sheet2!$AL18</f>
        <v>Lewis</v>
      </c>
      <c r="S235" s="20" t="str">
        <f>[1]Sheet2!$AL19</f>
        <v>Female</v>
      </c>
      <c r="T235" s="34">
        <f>[1]Sheet2!$AL20</f>
        <v>48</v>
      </c>
      <c r="U235" s="18" t="str">
        <f>[1]Sheet2!$AL21</f>
        <v>Wife</v>
      </c>
    </row>
    <row r="236" spans="2:21" x14ac:dyDescent="0.25">
      <c r="B236" s="164"/>
      <c r="C236" s="121"/>
      <c r="D236" s="121"/>
      <c r="E236" s="121"/>
      <c r="F236" s="121"/>
      <c r="G236" s="121"/>
      <c r="H236" s="121"/>
      <c r="I236" s="161"/>
      <c r="J236" s="121"/>
      <c r="K236" s="121"/>
      <c r="L236" s="121"/>
      <c r="M236" s="121"/>
      <c r="N236" s="121"/>
      <c r="O236" s="152"/>
      <c r="P236" s="17">
        <v>2</v>
      </c>
      <c r="Q236" s="16" t="str">
        <f>[1]Sheet2!$CD24</f>
        <v>Alan</v>
      </c>
      <c r="R236" s="16" t="str">
        <f>[1]Sheet2!$CD25</f>
        <v>Lewis</v>
      </c>
      <c r="S236" s="16" t="str">
        <f>[1]Sheet2!$CD26</f>
        <v>Male</v>
      </c>
      <c r="T236" s="33">
        <f>[1]Sheet2!$CD27</f>
        <v>80</v>
      </c>
      <c r="U236" s="14" t="str">
        <f>[1]Sheet2!$CD28</f>
        <v>Father</v>
      </c>
    </row>
    <row r="237" spans="2:21" x14ac:dyDescent="0.25">
      <c r="B237" s="164"/>
      <c r="C237" s="121"/>
      <c r="D237" s="121"/>
      <c r="E237" s="121"/>
      <c r="F237" s="121"/>
      <c r="G237" s="121"/>
      <c r="H237" s="121"/>
      <c r="I237" s="161"/>
      <c r="J237" s="121"/>
      <c r="K237" s="121"/>
      <c r="L237" s="121"/>
      <c r="M237" s="121"/>
      <c r="N237" s="121"/>
      <c r="O237" s="152"/>
      <c r="P237" s="17">
        <v>3</v>
      </c>
      <c r="Q237" s="16" t="str">
        <f>[1]Sheet2!$BP31</f>
        <v>Isabella</v>
      </c>
      <c r="R237" s="16" t="str">
        <f>[1]Sheet2!$BP32</f>
        <v>Lewis</v>
      </c>
      <c r="S237" s="16" t="str">
        <f>[1]Sheet2!$BP33</f>
        <v>Female</v>
      </c>
      <c r="T237" s="33">
        <f>[1]Sheet2!$BP34</f>
        <v>69</v>
      </c>
      <c r="U237" s="14" t="str">
        <f>[1]Sheet2!$BP35</f>
        <v>Mother</v>
      </c>
    </row>
    <row r="238" spans="2:21" x14ac:dyDescent="0.25">
      <c r="B238" s="164"/>
      <c r="C238" s="121"/>
      <c r="D238" s="121"/>
      <c r="E238" s="121"/>
      <c r="F238" s="121"/>
      <c r="G238" s="121"/>
      <c r="H238" s="121"/>
      <c r="I238" s="161"/>
      <c r="J238" s="121"/>
      <c r="K238" s="121"/>
      <c r="L238" s="121"/>
      <c r="M238" s="121"/>
      <c r="N238" s="121"/>
      <c r="O238" s="152"/>
      <c r="P238" s="17">
        <v>4</v>
      </c>
      <c r="Q238" s="16" t="str">
        <f>[1]Sheet2!$CB39</f>
        <v>Mark</v>
      </c>
      <c r="R238" s="16" t="str">
        <f>[1]Sheet2!$CB40</f>
        <v>Lewis</v>
      </c>
      <c r="S238" s="16" t="str">
        <f>[1]Sheet2!$CB41</f>
        <v>Male</v>
      </c>
      <c r="T238" s="33">
        <f>[1]Sheet2!$CB42</f>
        <v>24</v>
      </c>
      <c r="U238" s="14" t="str">
        <f>[1]Sheet2!$CB43</f>
        <v>Son</v>
      </c>
    </row>
    <row r="239" spans="2:21" ht="15.75" thickBot="1" x14ac:dyDescent="0.3">
      <c r="B239" s="165"/>
      <c r="C239" s="122"/>
      <c r="D239" s="122"/>
      <c r="E239" s="122"/>
      <c r="F239" s="122"/>
      <c r="G239" s="122"/>
      <c r="H239" s="122"/>
      <c r="I239" s="162"/>
      <c r="J239" s="122"/>
      <c r="K239" s="122"/>
      <c r="L239" s="122"/>
      <c r="M239" s="122"/>
      <c r="N239" s="122"/>
      <c r="O239" s="153"/>
      <c r="P239" s="32">
        <v>5</v>
      </c>
      <c r="Q239" s="30" t="str">
        <f>[1]Sheet2!$BM47</f>
        <v>Shirley</v>
      </c>
      <c r="R239" s="30" t="str">
        <f>[1]Sheet2!$BM48</f>
        <v>Lewis</v>
      </c>
      <c r="S239" s="30" t="str">
        <f>[1]Sheet2!$BM49</f>
        <v>Female</v>
      </c>
      <c r="T239" s="31">
        <f>[1]Sheet2!$BM50</f>
        <v>23</v>
      </c>
      <c r="U239" s="39" t="str">
        <f>[1]Sheet2!$BM51</f>
        <v>Daughter</v>
      </c>
    </row>
    <row r="240" spans="2:21" x14ac:dyDescent="0.25">
      <c r="B240" s="166" t="str">
        <f>[1]Sheet2!$AZ2</f>
        <v>Providence Little Company of Mary Torrance</v>
      </c>
      <c r="C240" s="131" t="s">
        <v>202</v>
      </c>
      <c r="D240" s="131" t="str">
        <f>[1]Sheet2!$AZ4</f>
        <v>Austin</v>
      </c>
      <c r="E240" s="131" t="str">
        <f>[1]Sheet2!$AZ5</f>
        <v>Male</v>
      </c>
      <c r="F240" s="131">
        <f>[1]Sheet2!$AZ6</f>
        <v>49</v>
      </c>
      <c r="G240" s="131" t="s">
        <v>67</v>
      </c>
      <c r="H240" s="131" t="str">
        <f>[1]Sheet2!$AZ8</f>
        <v>Lincoln</v>
      </c>
      <c r="I240" s="157">
        <f>[1]Sheet2!$AZ9</f>
        <v>27088</v>
      </c>
      <c r="J240" s="131" t="str">
        <f>[1]Sheet2!$AZ10</f>
        <v>Hazel</v>
      </c>
      <c r="K240" s="131" t="str">
        <f>[1]Sheet2!$AZ11</f>
        <v>Black</v>
      </c>
      <c r="L240" s="131" t="str">
        <f>[1]Sheet2!$AZ12</f>
        <v>6'4"</v>
      </c>
      <c r="M240" s="131" t="str">
        <f>[1]Sheet2!$AZ13</f>
        <v>180 lbs</v>
      </c>
      <c r="N240" s="131" t="str">
        <f>[1]Sheet2!$AZ14</f>
        <v>English</v>
      </c>
      <c r="O240" s="148" t="str">
        <f>[1]Sheet2!$AZ15</f>
        <v>Asian</v>
      </c>
      <c r="P240" s="29">
        <v>1</v>
      </c>
      <c r="Q240" s="28" t="str">
        <f>[1]Sheet2!$N17</f>
        <v>Dorothy</v>
      </c>
      <c r="R240" s="28" t="str">
        <f>[1]Sheet2!$N18</f>
        <v>Lincoln</v>
      </c>
      <c r="S240" s="28" t="str">
        <f>[1]Sheet2!$N19</f>
        <v>Female</v>
      </c>
      <c r="T240" s="37">
        <f>[1]Sheet2!$N20</f>
        <v>50</v>
      </c>
      <c r="U240" s="26" t="str">
        <f>[1]Sheet2!$N21</f>
        <v>Wife</v>
      </c>
    </row>
    <row r="241" spans="2:21" x14ac:dyDescent="0.25">
      <c r="B241" s="167"/>
      <c r="C241" s="132"/>
      <c r="D241" s="132"/>
      <c r="E241" s="132"/>
      <c r="F241" s="132"/>
      <c r="G241" s="132"/>
      <c r="H241" s="132"/>
      <c r="I241" s="158"/>
      <c r="J241" s="132"/>
      <c r="K241" s="132"/>
      <c r="L241" s="132"/>
      <c r="M241" s="132"/>
      <c r="N241" s="132"/>
      <c r="O241" s="149"/>
      <c r="P241" s="9">
        <v>2</v>
      </c>
      <c r="Q241" s="8" t="str">
        <f>[1]Sheet2!$CF24</f>
        <v>Thomas</v>
      </c>
      <c r="R241" s="8" t="str">
        <f>[1]Sheet2!$CF25</f>
        <v>Lincoln</v>
      </c>
      <c r="S241" s="8" t="str">
        <f>[1]Sheet2!$CF26</f>
        <v>Male</v>
      </c>
      <c r="T241" s="36">
        <f>[1]Sheet2!$CF27</f>
        <v>81</v>
      </c>
      <c r="U241" s="6" t="str">
        <f>[1]Sheet2!$CF28</f>
        <v>Father</v>
      </c>
    </row>
    <row r="242" spans="2:21" x14ac:dyDescent="0.25">
      <c r="B242" s="167"/>
      <c r="C242" s="132"/>
      <c r="D242" s="132"/>
      <c r="E242" s="132"/>
      <c r="F242" s="132"/>
      <c r="G242" s="132"/>
      <c r="H242" s="132"/>
      <c r="I242" s="158"/>
      <c r="J242" s="132"/>
      <c r="K242" s="132"/>
      <c r="L242" s="132"/>
      <c r="M242" s="132"/>
      <c r="N242" s="132"/>
      <c r="O242" s="149"/>
      <c r="P242" s="9">
        <v>3</v>
      </c>
      <c r="Q242" s="8" t="str">
        <f>[1]Sheet2!$BI31</f>
        <v>Amanda</v>
      </c>
      <c r="R242" s="8" t="str">
        <f>[1]Sheet2!$BI32</f>
        <v>Lincoln</v>
      </c>
      <c r="S242" s="8" t="str">
        <f>[1]Sheet2!$BI33</f>
        <v>Female</v>
      </c>
      <c r="T242" s="36">
        <f>[1]Sheet2!$BI34</f>
        <v>76</v>
      </c>
      <c r="U242" s="6" t="str">
        <f>[1]Sheet2!$BI35</f>
        <v>Mother</v>
      </c>
    </row>
    <row r="243" spans="2:21" x14ac:dyDescent="0.25">
      <c r="B243" s="167"/>
      <c r="C243" s="132"/>
      <c r="D243" s="132"/>
      <c r="E243" s="132"/>
      <c r="F243" s="132"/>
      <c r="G243" s="132"/>
      <c r="H243" s="132"/>
      <c r="I243" s="158"/>
      <c r="J243" s="132"/>
      <c r="K243" s="132"/>
      <c r="L243" s="132"/>
      <c r="M243" s="132"/>
      <c r="N243" s="132"/>
      <c r="O243" s="149"/>
      <c r="P243" s="9">
        <v>4</v>
      </c>
      <c r="Q243" s="8" t="str">
        <f>[1]Sheet2!$BZ39</f>
        <v>Elijah</v>
      </c>
      <c r="R243" s="8" t="str">
        <f>[1]Sheet2!$BZ40</f>
        <v>Lincoln</v>
      </c>
      <c r="S243" s="8" t="str">
        <f>[1]Sheet2!$BZ41</f>
        <v>Male</v>
      </c>
      <c r="T243" s="36">
        <f>[1]Sheet2!$BZ42</f>
        <v>23</v>
      </c>
      <c r="U243" s="6" t="str">
        <f>[1]Sheet2!$BZ43</f>
        <v>Son</v>
      </c>
    </row>
    <row r="244" spans="2:21" ht="15.75" thickBot="1" x14ac:dyDescent="0.3">
      <c r="B244" s="168"/>
      <c r="C244" s="133"/>
      <c r="D244" s="133"/>
      <c r="E244" s="133"/>
      <c r="F244" s="133"/>
      <c r="G244" s="133"/>
      <c r="H244" s="133"/>
      <c r="I244" s="159"/>
      <c r="J244" s="133"/>
      <c r="K244" s="133"/>
      <c r="L244" s="133"/>
      <c r="M244" s="133"/>
      <c r="N244" s="133"/>
      <c r="O244" s="150"/>
      <c r="P244" s="25">
        <v>5</v>
      </c>
      <c r="Q244" s="24" t="str">
        <f>[1]Sheet2!$BD47</f>
        <v>Nancy</v>
      </c>
      <c r="R244" s="24" t="str">
        <f>[1]Sheet2!$BD48</f>
        <v>Lincoln</v>
      </c>
      <c r="S244" s="24" t="str">
        <f>[1]Sheet2!$BD49</f>
        <v>Female</v>
      </c>
      <c r="T244" s="35">
        <f>[1]Sheet2!$BD50</f>
        <v>25</v>
      </c>
      <c r="U244" s="22" t="str">
        <f>[1]Sheet2!$BD51</f>
        <v>Daughter</v>
      </c>
    </row>
    <row r="245" spans="2:21" x14ac:dyDescent="0.25">
      <c r="B245" s="163" t="str">
        <f>[1]Sheet2!$BA2</f>
        <v>Kaiser Foundation Hospital - Baldwin Park</v>
      </c>
      <c r="C245" s="120" t="s">
        <v>152</v>
      </c>
      <c r="D245" s="120" t="str">
        <f>[1]Sheet2!$BA4</f>
        <v>Timothy</v>
      </c>
      <c r="E245" s="120" t="str">
        <f>[1]Sheet2!$BA5</f>
        <v>Male</v>
      </c>
      <c r="F245" s="120">
        <f>[1]Sheet2!$BA6</f>
        <v>45</v>
      </c>
      <c r="G245" s="120" t="s">
        <v>68</v>
      </c>
      <c r="H245" s="120" t="str">
        <f>[1]Sheet2!$BA8</f>
        <v>Livingston</v>
      </c>
      <c r="I245" s="160">
        <f>[1]Sheet2!$BA9</f>
        <v>28362</v>
      </c>
      <c r="J245" s="120" t="str">
        <f>[1]Sheet2!$BA10</f>
        <v>Blue</v>
      </c>
      <c r="K245" s="120" t="str">
        <f>[1]Sheet2!$BA11</f>
        <v>White</v>
      </c>
      <c r="L245" s="120" t="str">
        <f>[1]Sheet2!$BA12</f>
        <v>5'4"</v>
      </c>
      <c r="M245" s="120" t="str">
        <f>[1]Sheet2!$BA13</f>
        <v>120 lbs</v>
      </c>
      <c r="N245" s="120" t="str">
        <f>[1]Sheet2!$BA14</f>
        <v>English</v>
      </c>
      <c r="O245" s="151" t="str">
        <f>[1]Sheet2!$BA15</f>
        <v>Asian</v>
      </c>
      <c r="P245" s="21">
        <v>1</v>
      </c>
      <c r="Q245" s="20" t="str">
        <f>[1]Sheet2!$AZ17</f>
        <v>Madison</v>
      </c>
      <c r="R245" s="20" t="str">
        <f>[1]Sheet2!$AZ18</f>
        <v>Livingston</v>
      </c>
      <c r="S245" s="20" t="str">
        <f>[1]Sheet2!$AZ19</f>
        <v>Female</v>
      </c>
      <c r="T245" s="34">
        <f>[1]Sheet2!$AZ20</f>
        <v>43</v>
      </c>
      <c r="U245" s="18" t="str">
        <f>[1]Sheet2!$AZ21</f>
        <v>Wife</v>
      </c>
    </row>
    <row r="246" spans="2:21" x14ac:dyDescent="0.25">
      <c r="B246" s="164"/>
      <c r="C246" s="121"/>
      <c r="D246" s="121"/>
      <c r="E246" s="121"/>
      <c r="F246" s="121"/>
      <c r="G246" s="121"/>
      <c r="H246" s="121"/>
      <c r="I246" s="161"/>
      <c r="J246" s="121"/>
      <c r="K246" s="121"/>
      <c r="L246" s="121"/>
      <c r="M246" s="121"/>
      <c r="N246" s="121"/>
      <c r="O246" s="152"/>
      <c r="P246" s="17">
        <v>2</v>
      </c>
      <c r="Q246" s="16" t="str">
        <f>[1]Sheet2!$I24</f>
        <v>Jerry</v>
      </c>
      <c r="R246" s="16" t="str">
        <f>[1]Sheet2!$I25</f>
        <v>Livingston</v>
      </c>
      <c r="S246" s="16" t="str">
        <f>[1]Sheet2!$I26</f>
        <v>Male</v>
      </c>
      <c r="T246" s="33">
        <f>[1]Sheet2!$I27</f>
        <v>73</v>
      </c>
      <c r="U246" s="14" t="str">
        <f>[1]Sheet2!$I28</f>
        <v>Father</v>
      </c>
    </row>
    <row r="247" spans="2:21" x14ac:dyDescent="0.25">
      <c r="B247" s="164"/>
      <c r="C247" s="121"/>
      <c r="D247" s="121"/>
      <c r="E247" s="121"/>
      <c r="F247" s="121"/>
      <c r="G247" s="121"/>
      <c r="H247" s="121"/>
      <c r="I247" s="161"/>
      <c r="J247" s="121"/>
      <c r="K247" s="121"/>
      <c r="L247" s="121"/>
      <c r="M247" s="121"/>
      <c r="N247" s="121"/>
      <c r="O247" s="152"/>
      <c r="P247" s="17">
        <v>3</v>
      </c>
      <c r="Q247" s="16" t="str">
        <f>[1]Sheet2!$BY31</f>
        <v>Kathryn</v>
      </c>
      <c r="R247" s="16" t="str">
        <f>[1]Sheet2!$BY32</f>
        <v>Livingston</v>
      </c>
      <c r="S247" s="16" t="str">
        <f>[1]Sheet2!$BY33</f>
        <v>Female</v>
      </c>
      <c r="T247" s="33">
        <f>[1]Sheet2!$BY34</f>
        <v>79</v>
      </c>
      <c r="U247" s="14" t="str">
        <f>[1]Sheet2!$BY35</f>
        <v>Mother</v>
      </c>
    </row>
    <row r="248" spans="2:21" x14ac:dyDescent="0.25">
      <c r="B248" s="164"/>
      <c r="C248" s="121"/>
      <c r="D248" s="121"/>
      <c r="E248" s="121"/>
      <c r="F248" s="121"/>
      <c r="G248" s="121"/>
      <c r="H248" s="121"/>
      <c r="I248" s="161"/>
      <c r="J248" s="121"/>
      <c r="K248" s="121"/>
      <c r="L248" s="121"/>
      <c r="M248" s="121"/>
      <c r="N248" s="121"/>
      <c r="O248" s="152"/>
      <c r="P248" s="17">
        <v>4</v>
      </c>
      <c r="Q248" s="16" t="str">
        <f>[1]Sheet2!$R39</f>
        <v>Wayne</v>
      </c>
      <c r="R248" s="16" t="str">
        <f>[1]Sheet2!$R40</f>
        <v>Livingston</v>
      </c>
      <c r="S248" s="16" t="str">
        <f>[1]Sheet2!$R41</f>
        <v>Male</v>
      </c>
      <c r="T248" s="33">
        <f>[1]Sheet2!$R42</f>
        <v>26</v>
      </c>
      <c r="U248" s="14" t="str">
        <f>[1]Sheet2!$R43</f>
        <v>Son</v>
      </c>
    </row>
    <row r="249" spans="2:21" ht="15.75" thickBot="1" x14ac:dyDescent="0.3">
      <c r="B249" s="165"/>
      <c r="C249" s="122"/>
      <c r="D249" s="122"/>
      <c r="E249" s="122"/>
      <c r="F249" s="122"/>
      <c r="G249" s="122"/>
      <c r="H249" s="122"/>
      <c r="I249" s="162"/>
      <c r="J249" s="122"/>
      <c r="K249" s="122"/>
      <c r="L249" s="122"/>
      <c r="M249" s="122"/>
      <c r="N249" s="122"/>
      <c r="O249" s="153"/>
      <c r="P249" s="32">
        <v>5</v>
      </c>
      <c r="Q249" s="30" t="str">
        <f>[1]Sheet2!$BA47</f>
        <v>Heather</v>
      </c>
      <c r="R249" s="30" t="str">
        <f>[1]Sheet2!$BA48</f>
        <v>Livingston</v>
      </c>
      <c r="S249" s="30" t="str">
        <f>[1]Sheet2!$BA49</f>
        <v>Female</v>
      </c>
      <c r="T249" s="31">
        <f>[1]Sheet2!$BA50</f>
        <v>25</v>
      </c>
      <c r="U249" s="39" t="str">
        <f>[1]Sheet2!$BA51</f>
        <v>Daughter</v>
      </c>
    </row>
    <row r="250" spans="2:21" x14ac:dyDescent="0.25">
      <c r="B250" s="154" t="str">
        <f>[1]Sheet2!$BB2</f>
        <v>Hollywood Presbyterian Medical Center</v>
      </c>
      <c r="C250" s="123" t="s">
        <v>150</v>
      </c>
      <c r="D250" s="131" t="str">
        <f>[1]Sheet2!$BB4</f>
        <v>Nicholas</v>
      </c>
      <c r="E250" s="131" t="str">
        <f>[1]Sheet2!$BB5</f>
        <v>Male</v>
      </c>
      <c r="F250" s="131">
        <f>[1]Sheet2!$BB6</f>
        <v>49</v>
      </c>
      <c r="G250" s="131" t="s">
        <v>69</v>
      </c>
      <c r="H250" s="131" t="str">
        <f>[1]Sheet2!$BB8</f>
        <v>Lynch</v>
      </c>
      <c r="I250" s="157">
        <f>[1]Sheet2!$BB9</f>
        <v>26843</v>
      </c>
      <c r="J250" s="131" t="str">
        <f>[1]Sheet2!$BB10</f>
        <v>Black</v>
      </c>
      <c r="K250" s="131" t="str">
        <f>[1]Sheet2!$BB11</f>
        <v>Brown</v>
      </c>
      <c r="L250" s="131" t="str">
        <f>[1]Sheet2!$BB12</f>
        <v>5'6"</v>
      </c>
      <c r="M250" s="131" t="str">
        <f>[1]Sheet2!$BB13</f>
        <v>130 lbs</v>
      </c>
      <c r="N250" s="131" t="str">
        <f>[1]Sheet2!$BB14</f>
        <v>English</v>
      </c>
      <c r="O250" s="148" t="str">
        <f>[1]Sheet2!$BB15</f>
        <v>White</v>
      </c>
      <c r="P250" s="29">
        <v>1</v>
      </c>
      <c r="Q250" s="28" t="str">
        <f>[1]Sheet2!$AA17</f>
        <v>Ruth</v>
      </c>
      <c r="R250" s="28" t="str">
        <f>[1]Sheet2!$AA18</f>
        <v>Lynch</v>
      </c>
      <c r="S250" s="28" t="str">
        <f>[1]Sheet2!$AA19</f>
        <v>Female</v>
      </c>
      <c r="T250" s="37">
        <f>[1]Sheet2!$AA20</f>
        <v>45</v>
      </c>
      <c r="U250" s="26" t="str">
        <f>[1]Sheet2!$AA21</f>
        <v>Wife</v>
      </c>
    </row>
    <row r="251" spans="2:21" x14ac:dyDescent="0.25">
      <c r="B251" s="155"/>
      <c r="C251" s="124"/>
      <c r="D251" s="132"/>
      <c r="E251" s="132"/>
      <c r="F251" s="132"/>
      <c r="G251" s="132"/>
      <c r="H251" s="132"/>
      <c r="I251" s="158"/>
      <c r="J251" s="132"/>
      <c r="K251" s="132"/>
      <c r="L251" s="132"/>
      <c r="M251" s="132"/>
      <c r="N251" s="132"/>
      <c r="O251" s="149"/>
      <c r="P251" s="9">
        <v>2</v>
      </c>
      <c r="Q251" s="8" t="str">
        <f>[1]Sheet2!$AB24</f>
        <v>Kenneth</v>
      </c>
      <c r="R251" s="8" t="str">
        <f>[1]Sheet2!$AB25</f>
        <v>Lynch</v>
      </c>
      <c r="S251" s="8" t="str">
        <f>[1]Sheet2!$AB26</f>
        <v>Male</v>
      </c>
      <c r="T251" s="36">
        <f>[1]Sheet2!$AB27</f>
        <v>75</v>
      </c>
      <c r="U251" s="6" t="str">
        <f>[1]Sheet2!$AB28</f>
        <v>Father</v>
      </c>
    </row>
    <row r="252" spans="2:21" x14ac:dyDescent="0.25">
      <c r="B252" s="155"/>
      <c r="C252" s="124"/>
      <c r="D252" s="132"/>
      <c r="E252" s="132"/>
      <c r="F252" s="132"/>
      <c r="G252" s="132"/>
      <c r="H252" s="132"/>
      <c r="I252" s="158"/>
      <c r="J252" s="132"/>
      <c r="K252" s="132"/>
      <c r="L252" s="132"/>
      <c r="M252" s="132"/>
      <c r="N252" s="132"/>
      <c r="O252" s="149"/>
      <c r="P252" s="9">
        <v>3</v>
      </c>
      <c r="Q252" s="8" t="str">
        <f>[1]Sheet2!$T31</f>
        <v>Hannah</v>
      </c>
      <c r="R252" s="8" t="str">
        <f>[1]Sheet2!$T32</f>
        <v>Lynch</v>
      </c>
      <c r="S252" s="8" t="str">
        <f>[1]Sheet2!$T33</f>
        <v>Female</v>
      </c>
      <c r="T252" s="36">
        <f>[1]Sheet2!$T34</f>
        <v>75</v>
      </c>
      <c r="U252" s="6" t="str">
        <f>[1]Sheet2!$T35</f>
        <v>Mother</v>
      </c>
    </row>
    <row r="253" spans="2:21" x14ac:dyDescent="0.25">
      <c r="B253" s="155"/>
      <c r="C253" s="124"/>
      <c r="D253" s="132"/>
      <c r="E253" s="132"/>
      <c r="F253" s="132"/>
      <c r="G253" s="132"/>
      <c r="H253" s="132"/>
      <c r="I253" s="158"/>
      <c r="J253" s="132"/>
      <c r="K253" s="132"/>
      <c r="L253" s="132"/>
      <c r="M253" s="132"/>
      <c r="N253" s="132"/>
      <c r="O253" s="149"/>
      <c r="P253" s="9">
        <v>4</v>
      </c>
      <c r="Q253" s="8" t="str">
        <f>[1]Sheet2!$AF39</f>
        <v>Jose</v>
      </c>
      <c r="R253" s="8" t="str">
        <f>[1]Sheet2!$AF40</f>
        <v>Lynch</v>
      </c>
      <c r="S253" s="8" t="str">
        <f>[1]Sheet2!$AF41</f>
        <v>Male</v>
      </c>
      <c r="T253" s="36">
        <f>[1]Sheet2!$AF42</f>
        <v>25</v>
      </c>
      <c r="U253" s="6" t="str">
        <f>[1]Sheet2!$AF43</f>
        <v>Son</v>
      </c>
    </row>
    <row r="254" spans="2:21" ht="15.75" thickBot="1" x14ac:dyDescent="0.3">
      <c r="B254" s="156"/>
      <c r="C254" s="125"/>
      <c r="D254" s="133"/>
      <c r="E254" s="133"/>
      <c r="F254" s="133"/>
      <c r="G254" s="133"/>
      <c r="H254" s="133"/>
      <c r="I254" s="159"/>
      <c r="J254" s="133"/>
      <c r="K254" s="133"/>
      <c r="L254" s="133"/>
      <c r="M254" s="133"/>
      <c r="N254" s="133"/>
      <c r="O254" s="150"/>
      <c r="P254" s="25">
        <v>5</v>
      </c>
      <c r="Q254" s="24" t="str">
        <f>[1]Sheet2!$AR47</f>
        <v>Katherine</v>
      </c>
      <c r="R254" s="24" t="str">
        <f>[1]Sheet2!$AR48</f>
        <v>Lynch</v>
      </c>
      <c r="S254" s="24" t="str">
        <f>[1]Sheet2!$AR49</f>
        <v>Female</v>
      </c>
      <c r="T254" s="35">
        <f>[1]Sheet2!$AR50</f>
        <v>21</v>
      </c>
      <c r="U254" s="22" t="str">
        <f>[1]Sheet2!$AR51</f>
        <v>Daughter</v>
      </c>
    </row>
    <row r="255" spans="2:21" x14ac:dyDescent="0.25">
      <c r="B255" s="163" t="str">
        <f>[1]Sheet2!$BC2</f>
        <v>College Medical Center</v>
      </c>
      <c r="C255" s="120" t="s">
        <v>130</v>
      </c>
      <c r="D255" s="120" t="str">
        <f>[1]Sheet2!$BC4</f>
        <v>Jeffrey</v>
      </c>
      <c r="E255" s="120" t="str">
        <f>[1]Sheet2!$BC5</f>
        <v>Male</v>
      </c>
      <c r="F255" s="120">
        <f>[1]Sheet2!$BC6</f>
        <v>45</v>
      </c>
      <c r="G255" s="120" t="s">
        <v>70</v>
      </c>
      <c r="H255" s="120" t="str">
        <f>[1]Sheet2!$BC8</f>
        <v>McArthur</v>
      </c>
      <c r="I255" s="160">
        <f>[1]Sheet2!$BC9</f>
        <v>28597</v>
      </c>
      <c r="J255" s="120" t="str">
        <f>[1]Sheet2!$BC10</f>
        <v>Grey</v>
      </c>
      <c r="K255" s="120" t="str">
        <f>[1]Sheet2!$BC11</f>
        <v>Black</v>
      </c>
      <c r="L255" s="120" t="str">
        <f>[1]Sheet2!$BC12</f>
        <v>5'5"</v>
      </c>
      <c r="M255" s="120" t="str">
        <f>[1]Sheet2!$BC13</f>
        <v>125 lbs</v>
      </c>
      <c r="N255" s="120" t="str">
        <f>[1]Sheet2!$BC14</f>
        <v>English</v>
      </c>
      <c r="O255" s="151" t="str">
        <f>[1]Sheet2!$BC15</f>
        <v>Hispanic</v>
      </c>
      <c r="P255" s="21">
        <v>1</v>
      </c>
      <c r="Q255" s="20" t="str">
        <f>[1]Sheet2!$V17</f>
        <v>Christina</v>
      </c>
      <c r="R255" s="20" t="str">
        <f>[1]Sheet2!$V18</f>
        <v>McArthur</v>
      </c>
      <c r="S255" s="20" t="str">
        <f>[1]Sheet2!$V19</f>
        <v>Female</v>
      </c>
      <c r="T255" s="34">
        <f>[1]Sheet2!$V20</f>
        <v>53</v>
      </c>
      <c r="U255" s="18" t="str">
        <f>[1]Sheet2!$V21</f>
        <v>Wife</v>
      </c>
    </row>
    <row r="256" spans="2:21" x14ac:dyDescent="0.25">
      <c r="B256" s="164"/>
      <c r="C256" s="121"/>
      <c r="D256" s="121"/>
      <c r="E256" s="121"/>
      <c r="F256" s="121"/>
      <c r="G256" s="121"/>
      <c r="H256" s="121"/>
      <c r="I256" s="161"/>
      <c r="J256" s="121"/>
      <c r="K256" s="121"/>
      <c r="L256" s="121"/>
      <c r="M256" s="121"/>
      <c r="N256" s="121"/>
      <c r="O256" s="152"/>
      <c r="P256" s="17">
        <v>2</v>
      </c>
      <c r="Q256" s="16" t="str">
        <f>[1]Sheet2!$AO24</f>
        <v>Walter</v>
      </c>
      <c r="R256" s="16" t="str">
        <f>[1]Sheet2!$AO25</f>
        <v>McArthur</v>
      </c>
      <c r="S256" s="16" t="str">
        <f>[1]Sheet2!$AO26</f>
        <v>Male</v>
      </c>
      <c r="T256" s="33">
        <f>[1]Sheet2!$AO27</f>
        <v>69</v>
      </c>
      <c r="U256" s="14" t="str">
        <f>[1]Sheet2!$AO28</f>
        <v>Father</v>
      </c>
    </row>
    <row r="257" spans="2:21" x14ac:dyDescent="0.25">
      <c r="B257" s="164"/>
      <c r="C257" s="121"/>
      <c r="D257" s="121"/>
      <c r="E257" s="121"/>
      <c r="F257" s="121"/>
      <c r="G257" s="121"/>
      <c r="H257" s="121"/>
      <c r="I257" s="161"/>
      <c r="J257" s="121"/>
      <c r="K257" s="121"/>
      <c r="L257" s="121"/>
      <c r="M257" s="121"/>
      <c r="N257" s="121"/>
      <c r="O257" s="152"/>
      <c r="P257" s="17">
        <v>3</v>
      </c>
      <c r="Q257" s="16" t="str">
        <f>[1]Sheet2!$AC31</f>
        <v>Emma</v>
      </c>
      <c r="R257" s="16" t="str">
        <f>[1]Sheet2!$AC32</f>
        <v>McArthur</v>
      </c>
      <c r="S257" s="16" t="str">
        <f>[1]Sheet2!$AC33</f>
        <v>Female</v>
      </c>
      <c r="T257" s="33">
        <f>[1]Sheet2!$AC34</f>
        <v>79</v>
      </c>
      <c r="U257" s="14" t="str">
        <f>[1]Sheet2!$AC35</f>
        <v>Mother</v>
      </c>
    </row>
    <row r="258" spans="2:21" x14ac:dyDescent="0.25">
      <c r="B258" s="164"/>
      <c r="C258" s="121"/>
      <c r="D258" s="121"/>
      <c r="E258" s="121"/>
      <c r="F258" s="121"/>
      <c r="G258" s="121"/>
      <c r="H258" s="121"/>
      <c r="I258" s="161"/>
      <c r="J258" s="121"/>
      <c r="K258" s="121"/>
      <c r="L258" s="121"/>
      <c r="M258" s="121"/>
      <c r="N258" s="121"/>
      <c r="O258" s="152"/>
      <c r="P258" s="17">
        <v>4</v>
      </c>
      <c r="Q258" s="16" t="str">
        <f>[1]Sheet2!$AP39</f>
        <v>Arthur</v>
      </c>
      <c r="R258" s="16" t="str">
        <f>[1]Sheet2!$AP40</f>
        <v>McArthur</v>
      </c>
      <c r="S258" s="16" t="str">
        <f>[1]Sheet2!$AP41</f>
        <v>Male</v>
      </c>
      <c r="T258" s="33">
        <f>[1]Sheet2!$AP42</f>
        <v>25</v>
      </c>
      <c r="U258" s="14" t="str">
        <f>[1]Sheet2!$AP43</f>
        <v>Son</v>
      </c>
    </row>
    <row r="259" spans="2:21" ht="15.75" thickBot="1" x14ac:dyDescent="0.3">
      <c r="B259" s="165"/>
      <c r="C259" s="122"/>
      <c r="D259" s="122"/>
      <c r="E259" s="122"/>
      <c r="F259" s="122"/>
      <c r="G259" s="122"/>
      <c r="H259" s="122"/>
      <c r="I259" s="162"/>
      <c r="J259" s="122"/>
      <c r="K259" s="122"/>
      <c r="L259" s="122"/>
      <c r="M259" s="122"/>
      <c r="N259" s="122"/>
      <c r="O259" s="153"/>
      <c r="P259" s="32">
        <v>5</v>
      </c>
      <c r="Q259" s="30" t="str">
        <f>[1]Sheet2!$AX47</f>
        <v>Debra</v>
      </c>
      <c r="R259" s="30" t="str">
        <f>[1]Sheet2!$AX48</f>
        <v>McArthur</v>
      </c>
      <c r="S259" s="30" t="str">
        <f>[1]Sheet2!$AX49</f>
        <v>Female</v>
      </c>
      <c r="T259" s="31">
        <f>[1]Sheet2!$AX50</f>
        <v>25</v>
      </c>
      <c r="U259" s="39" t="str">
        <f>[1]Sheet2!$AX51</f>
        <v>Daughter</v>
      </c>
    </row>
    <row r="260" spans="2:21" x14ac:dyDescent="0.25">
      <c r="B260" s="166" t="str">
        <f>[1]Sheet2!$BD2</f>
        <v>Kindred Hospital South Bay</v>
      </c>
      <c r="C260" s="131" t="s">
        <v>164</v>
      </c>
      <c r="D260" s="131" t="str">
        <f>[1]Sheet2!$BD4</f>
        <v>Jeffrey</v>
      </c>
      <c r="E260" s="131" t="str">
        <f>[1]Sheet2!$BD5</f>
        <v>Male</v>
      </c>
      <c r="F260" s="131">
        <f>[1]Sheet2!$BD6</f>
        <v>45</v>
      </c>
      <c r="G260" s="131" t="s">
        <v>71</v>
      </c>
      <c r="H260" s="131" t="str">
        <f>[1]Sheet2!$BD8</f>
        <v>McKean</v>
      </c>
      <c r="I260" s="157">
        <f>[1]Sheet2!$BD9</f>
        <v>28597</v>
      </c>
      <c r="J260" s="131" t="str">
        <f>[1]Sheet2!$BD10</f>
        <v>Grey</v>
      </c>
      <c r="K260" s="131" t="str">
        <f>[1]Sheet2!$BD11</f>
        <v>Black</v>
      </c>
      <c r="L260" s="131" t="str">
        <f>[1]Sheet2!$BD12</f>
        <v>5'5"</v>
      </c>
      <c r="M260" s="131" t="str">
        <f>[1]Sheet2!$BD13</f>
        <v>125 lbs</v>
      </c>
      <c r="N260" s="131" t="str">
        <f>[1]Sheet2!$BD14</f>
        <v>English</v>
      </c>
      <c r="O260" s="148" t="str">
        <f>[1]Sheet2!$BD15</f>
        <v>Hispanic</v>
      </c>
      <c r="P260" s="29">
        <v>1</v>
      </c>
      <c r="Q260" s="28" t="str">
        <f>[1]Sheet2!$Z17</f>
        <v>Brittany</v>
      </c>
      <c r="R260" s="28" t="str">
        <f>[1]Sheet2!$Z18</f>
        <v>McKean</v>
      </c>
      <c r="S260" s="28" t="str">
        <f>[1]Sheet2!$Z19</f>
        <v>Female</v>
      </c>
      <c r="T260" s="37">
        <f>[1]Sheet2!$Z20</f>
        <v>46</v>
      </c>
      <c r="U260" s="26" t="str">
        <f>[1]Sheet2!$Z21</f>
        <v>Wife</v>
      </c>
    </row>
    <row r="261" spans="2:21" x14ac:dyDescent="0.25">
      <c r="B261" s="167"/>
      <c r="C261" s="132"/>
      <c r="D261" s="132"/>
      <c r="E261" s="132"/>
      <c r="F261" s="132"/>
      <c r="G261" s="132"/>
      <c r="H261" s="132"/>
      <c r="I261" s="158"/>
      <c r="J261" s="132"/>
      <c r="K261" s="132"/>
      <c r="L261" s="132"/>
      <c r="M261" s="132"/>
      <c r="N261" s="132"/>
      <c r="O261" s="149"/>
      <c r="P261" s="9">
        <v>2</v>
      </c>
      <c r="Q261" s="8" t="str">
        <f>[1]Sheet2!$BX24</f>
        <v>Gerald</v>
      </c>
      <c r="R261" s="8" t="str">
        <f>[1]Sheet2!$BX25</f>
        <v>McKean</v>
      </c>
      <c r="S261" s="8" t="str">
        <f>[1]Sheet2!$BX26</f>
        <v>Male</v>
      </c>
      <c r="T261" s="36">
        <f>[1]Sheet2!$BX27</f>
        <v>81</v>
      </c>
      <c r="U261" s="6" t="str">
        <f>[1]Sheet2!$BX28</f>
        <v>Father</v>
      </c>
    </row>
    <row r="262" spans="2:21" x14ac:dyDescent="0.25">
      <c r="B262" s="167"/>
      <c r="C262" s="132"/>
      <c r="D262" s="132"/>
      <c r="E262" s="132"/>
      <c r="F262" s="132"/>
      <c r="G262" s="132"/>
      <c r="H262" s="132"/>
      <c r="I262" s="158"/>
      <c r="J262" s="132"/>
      <c r="K262" s="132"/>
      <c r="L262" s="132"/>
      <c r="M262" s="132"/>
      <c r="N262" s="132"/>
      <c r="O262" s="149"/>
      <c r="P262" s="9">
        <v>3</v>
      </c>
      <c r="Q262" s="8" t="str">
        <f>[1]Sheet2!$AS31</f>
        <v>Sophia</v>
      </c>
      <c r="R262" s="8" t="str">
        <f>[1]Sheet2!$AS32</f>
        <v>McKean</v>
      </c>
      <c r="S262" s="8" t="str">
        <f>[1]Sheet2!$AS33</f>
        <v>Female</v>
      </c>
      <c r="T262" s="36">
        <f>[1]Sheet2!$AS34</f>
        <v>75</v>
      </c>
      <c r="U262" s="6" t="str">
        <f>[1]Sheet2!$AS35</f>
        <v>Mother</v>
      </c>
    </row>
    <row r="263" spans="2:21" x14ac:dyDescent="0.25">
      <c r="B263" s="167"/>
      <c r="C263" s="132"/>
      <c r="D263" s="132"/>
      <c r="E263" s="132"/>
      <c r="F263" s="132"/>
      <c r="G263" s="132"/>
      <c r="H263" s="132"/>
      <c r="I263" s="158"/>
      <c r="J263" s="132"/>
      <c r="K263" s="132"/>
      <c r="L263" s="132"/>
      <c r="M263" s="132"/>
      <c r="N263" s="132"/>
      <c r="O263" s="149"/>
      <c r="P263" s="9">
        <v>4</v>
      </c>
      <c r="Q263" s="8" t="str">
        <f>[1]Sheet2!$AW39</f>
        <v>Matthew</v>
      </c>
      <c r="R263" s="8" t="str">
        <f>[1]Sheet2!$AW40</f>
        <v>McKean</v>
      </c>
      <c r="S263" s="8" t="str">
        <f>[1]Sheet2!$AW41</f>
        <v>Male</v>
      </c>
      <c r="T263" s="36">
        <f>[1]Sheet2!$AW42</f>
        <v>24</v>
      </c>
      <c r="U263" s="6" t="str">
        <f>[1]Sheet2!$AW43</f>
        <v>Son</v>
      </c>
    </row>
    <row r="264" spans="2:21" ht="15.75" thickBot="1" x14ac:dyDescent="0.3">
      <c r="B264" s="168"/>
      <c r="C264" s="133"/>
      <c r="D264" s="133"/>
      <c r="E264" s="133"/>
      <c r="F264" s="133"/>
      <c r="G264" s="133"/>
      <c r="H264" s="133"/>
      <c r="I264" s="159"/>
      <c r="J264" s="133"/>
      <c r="K264" s="133"/>
      <c r="L264" s="133"/>
      <c r="M264" s="133"/>
      <c r="N264" s="133"/>
      <c r="O264" s="150"/>
      <c r="P264" s="25">
        <v>5</v>
      </c>
      <c r="Q264" s="24" t="str">
        <f>[1]Sheet2!$J47</f>
        <v>Ruth</v>
      </c>
      <c r="R264" s="24" t="str">
        <f>[1]Sheet2!$J48</f>
        <v>McKean</v>
      </c>
      <c r="S264" s="24" t="str">
        <f>[1]Sheet2!$J49</f>
        <v>Female</v>
      </c>
      <c r="T264" s="35">
        <f>[1]Sheet2!$J50</f>
        <v>24</v>
      </c>
      <c r="U264" s="22" t="str">
        <f>[1]Sheet2!$J51</f>
        <v>Daughter</v>
      </c>
    </row>
    <row r="265" spans="2:21" x14ac:dyDescent="0.25">
      <c r="B265" s="163" t="str">
        <f>[1]Sheet2!$BE2</f>
        <v>Barlow Respiratory Hospital</v>
      </c>
      <c r="C265" s="120" t="s">
        <v>113</v>
      </c>
      <c r="D265" s="120" t="str">
        <f>[1]Sheet2!$BE4</f>
        <v>Walter</v>
      </c>
      <c r="E265" s="120" t="str">
        <f>[1]Sheet2!$BE5</f>
        <v>Male</v>
      </c>
      <c r="F265" s="120">
        <f>[1]Sheet2!$BE6</f>
        <v>44</v>
      </c>
      <c r="G265" s="120" t="s">
        <v>72</v>
      </c>
      <c r="H265" s="120" t="str">
        <f>[1]Sheet2!$BE8</f>
        <v>Metaxes</v>
      </c>
      <c r="I265" s="160">
        <f>[1]Sheet2!$BE9</f>
        <v>28865</v>
      </c>
      <c r="J265" s="120" t="str">
        <f>[1]Sheet2!$BE10</f>
        <v>Brown</v>
      </c>
      <c r="K265" s="120" t="str">
        <f>[1]Sheet2!$BE11</f>
        <v>Brown</v>
      </c>
      <c r="L265" s="120" t="str">
        <f>[1]Sheet2!$BE12</f>
        <v>6'1"</v>
      </c>
      <c r="M265" s="120" t="str">
        <f>[1]Sheet2!$BE13</f>
        <v>165 lbs</v>
      </c>
      <c r="N265" s="120" t="str">
        <f>[1]Sheet2!$BE14</f>
        <v>Spanish</v>
      </c>
      <c r="O265" s="151" t="str">
        <f>[1]Sheet2!$BE15</f>
        <v>Hispanic</v>
      </c>
      <c r="P265" s="21">
        <v>1</v>
      </c>
      <c r="Q265" s="20" t="str">
        <f>[1]Sheet2!$BN17</f>
        <v>Heather</v>
      </c>
      <c r="R265" s="20" t="str">
        <f>[1]Sheet2!$BN18</f>
        <v>Metaxes</v>
      </c>
      <c r="S265" s="20" t="str">
        <f>[1]Sheet2!$BN19</f>
        <v>Female</v>
      </c>
      <c r="T265" s="34">
        <f>[1]Sheet2!$BN20</f>
        <v>48</v>
      </c>
      <c r="U265" s="18" t="str">
        <f>[1]Sheet2!$BN21</f>
        <v>Wife</v>
      </c>
    </row>
    <row r="266" spans="2:21" x14ac:dyDescent="0.25">
      <c r="B266" s="164"/>
      <c r="C266" s="121"/>
      <c r="D266" s="121"/>
      <c r="E266" s="121"/>
      <c r="F266" s="121"/>
      <c r="G266" s="121"/>
      <c r="H266" s="121"/>
      <c r="I266" s="161"/>
      <c r="J266" s="121"/>
      <c r="K266" s="121"/>
      <c r="L266" s="121"/>
      <c r="M266" s="121"/>
      <c r="N266" s="121"/>
      <c r="O266" s="152"/>
      <c r="P266" s="17">
        <v>2</v>
      </c>
      <c r="Q266" s="16" t="str">
        <f>[1]Sheet2!$AY24</f>
        <v>Wayne</v>
      </c>
      <c r="R266" s="16" t="str">
        <f>[1]Sheet2!$AY25</f>
        <v>Metaxes</v>
      </c>
      <c r="S266" s="16" t="str">
        <f>[1]Sheet2!$AY26</f>
        <v>Male</v>
      </c>
      <c r="T266" s="33">
        <f>[1]Sheet2!$AY27</f>
        <v>72</v>
      </c>
      <c r="U266" s="14" t="str">
        <f>[1]Sheet2!$AY28</f>
        <v>Father</v>
      </c>
    </row>
    <row r="267" spans="2:21" x14ac:dyDescent="0.25">
      <c r="B267" s="164"/>
      <c r="C267" s="121"/>
      <c r="D267" s="121"/>
      <c r="E267" s="121"/>
      <c r="F267" s="121"/>
      <c r="G267" s="121"/>
      <c r="H267" s="121"/>
      <c r="I267" s="161"/>
      <c r="J267" s="121"/>
      <c r="K267" s="121"/>
      <c r="L267" s="121"/>
      <c r="M267" s="121"/>
      <c r="N267" s="121"/>
      <c r="O267" s="152"/>
      <c r="P267" s="17">
        <v>3</v>
      </c>
      <c r="Q267" s="16" t="str">
        <f>[1]Sheet2!$AG31</f>
        <v>Joyce</v>
      </c>
      <c r="R267" s="16" t="str">
        <f>[1]Sheet2!$AG32</f>
        <v>Metaxes</v>
      </c>
      <c r="S267" s="16" t="str">
        <f>[1]Sheet2!$AG33</f>
        <v>Female</v>
      </c>
      <c r="T267" s="33">
        <f>[1]Sheet2!$AG34</f>
        <v>82</v>
      </c>
      <c r="U267" s="14" t="str">
        <f>[1]Sheet2!$AG35</f>
        <v>Mother</v>
      </c>
    </row>
    <row r="268" spans="2:21" x14ac:dyDescent="0.25">
      <c r="B268" s="164"/>
      <c r="C268" s="121"/>
      <c r="D268" s="121"/>
      <c r="E268" s="121"/>
      <c r="F268" s="121"/>
      <c r="G268" s="121"/>
      <c r="H268" s="121"/>
      <c r="I268" s="161"/>
      <c r="J268" s="121"/>
      <c r="K268" s="121"/>
      <c r="L268" s="121"/>
      <c r="M268" s="121"/>
      <c r="N268" s="121"/>
      <c r="O268" s="152"/>
      <c r="P268" s="17">
        <v>4</v>
      </c>
      <c r="Q268" s="16" t="str">
        <f>[1]Sheet2!$Q39</f>
        <v>Charles</v>
      </c>
      <c r="R268" s="16" t="str">
        <f>[1]Sheet2!$Q40</f>
        <v>Metaxes</v>
      </c>
      <c r="S268" s="16" t="str">
        <f>[1]Sheet2!$Q41</f>
        <v>Male</v>
      </c>
      <c r="T268" s="33">
        <f>[1]Sheet2!$Q42</f>
        <v>22</v>
      </c>
      <c r="U268" s="14" t="str">
        <f>[1]Sheet2!$Q43</f>
        <v>Son</v>
      </c>
    </row>
    <row r="269" spans="2:21" ht="15.75" customHeight="1" thickBot="1" x14ac:dyDescent="0.3">
      <c r="B269" s="165"/>
      <c r="C269" s="122"/>
      <c r="D269" s="122"/>
      <c r="E269" s="122"/>
      <c r="F269" s="122"/>
      <c r="G269" s="122"/>
      <c r="H269" s="122"/>
      <c r="I269" s="162"/>
      <c r="J269" s="122"/>
      <c r="K269" s="122"/>
      <c r="L269" s="122"/>
      <c r="M269" s="122"/>
      <c r="N269" s="122"/>
      <c r="O269" s="153"/>
      <c r="P269" s="32">
        <v>5</v>
      </c>
      <c r="Q269" s="30" t="str">
        <f>[1]Sheet2!$O47</f>
        <v>Christine</v>
      </c>
      <c r="R269" s="30" t="str">
        <f>[1]Sheet2!$O48</f>
        <v>Metaxes</v>
      </c>
      <c r="S269" s="30" t="str">
        <f>[1]Sheet2!$O49</f>
        <v>Female</v>
      </c>
      <c r="T269" s="31">
        <f>[1]Sheet2!$O50</f>
        <v>23</v>
      </c>
      <c r="U269" s="39" t="str">
        <f>[1]Sheet2!$O51</f>
        <v>Daughter</v>
      </c>
    </row>
    <row r="270" spans="2:21" x14ac:dyDescent="0.25">
      <c r="B270" s="154" t="str">
        <f>[1]Sheet2!$BF2</f>
        <v>PIH Health Hospital - Good Samaritan Hospital</v>
      </c>
      <c r="C270" s="123" t="s">
        <v>192</v>
      </c>
      <c r="D270" s="131" t="str">
        <f>[1]Sheet2!$BF4</f>
        <v>Justin</v>
      </c>
      <c r="E270" s="131" t="str">
        <f>[1]Sheet2!$BF5</f>
        <v>Male</v>
      </c>
      <c r="F270" s="131">
        <f>[1]Sheet2!$BF6</f>
        <v>46</v>
      </c>
      <c r="G270" s="131" t="s">
        <v>73</v>
      </c>
      <c r="H270" s="131" t="str">
        <f>[1]Sheet2!$BF8</f>
        <v>Middleton</v>
      </c>
      <c r="I270" s="157">
        <f>[1]Sheet2!$BF9</f>
        <v>27885</v>
      </c>
      <c r="J270" s="131" t="str">
        <f>[1]Sheet2!$BF10</f>
        <v>Green</v>
      </c>
      <c r="K270" s="131" t="str">
        <f>[1]Sheet2!$BF11</f>
        <v>Light Brown</v>
      </c>
      <c r="L270" s="131" t="str">
        <f>[1]Sheet2!$BF12</f>
        <v>5'7"</v>
      </c>
      <c r="M270" s="131" t="str">
        <f>[1]Sheet2!$BF13</f>
        <v>135 lbs</v>
      </c>
      <c r="N270" s="131" t="str">
        <f>[1]Sheet2!$BF14</f>
        <v>Spanish</v>
      </c>
      <c r="O270" s="148" t="str">
        <f>[1]Sheet2!$BF15</f>
        <v>Black</v>
      </c>
      <c r="P270" s="29">
        <v>1</v>
      </c>
      <c r="Q270" s="28" t="str">
        <f>[1]Sheet2!$AQ17</f>
        <v>Cheryl</v>
      </c>
      <c r="R270" s="28" t="str">
        <f>[1]Sheet2!$AQ18</f>
        <v>Middleton</v>
      </c>
      <c r="S270" s="28" t="str">
        <f>[1]Sheet2!$AQ19</f>
        <v>Female</v>
      </c>
      <c r="T270" s="37">
        <f>[1]Sheet2!$AQ20</f>
        <v>45</v>
      </c>
      <c r="U270" s="26" t="str">
        <f>[1]Sheet2!$AQ21</f>
        <v>Wife</v>
      </c>
    </row>
    <row r="271" spans="2:21" x14ac:dyDescent="0.25">
      <c r="B271" s="155"/>
      <c r="C271" s="124"/>
      <c r="D271" s="132"/>
      <c r="E271" s="132"/>
      <c r="F271" s="132"/>
      <c r="G271" s="132"/>
      <c r="H271" s="132"/>
      <c r="I271" s="158"/>
      <c r="J271" s="132"/>
      <c r="K271" s="132"/>
      <c r="L271" s="132"/>
      <c r="M271" s="132"/>
      <c r="N271" s="132"/>
      <c r="O271" s="149"/>
      <c r="P271" s="9">
        <v>2</v>
      </c>
      <c r="Q271" s="8" t="str">
        <f>[1]Sheet2!$T24</f>
        <v>Samuel</v>
      </c>
      <c r="R271" s="8" t="str">
        <f>[1]Sheet2!$T25</f>
        <v>Middleton</v>
      </c>
      <c r="S271" s="8" t="str">
        <f>[1]Sheet2!$T26</f>
        <v>Male</v>
      </c>
      <c r="T271" s="36">
        <f>[1]Sheet2!$T27</f>
        <v>78</v>
      </c>
      <c r="U271" s="6" t="str">
        <f>[1]Sheet2!$T28</f>
        <v>Father</v>
      </c>
    </row>
    <row r="272" spans="2:21" x14ac:dyDescent="0.25">
      <c r="B272" s="155"/>
      <c r="C272" s="124"/>
      <c r="D272" s="132"/>
      <c r="E272" s="132"/>
      <c r="F272" s="132"/>
      <c r="G272" s="132"/>
      <c r="H272" s="132"/>
      <c r="I272" s="158"/>
      <c r="J272" s="132"/>
      <c r="K272" s="132"/>
      <c r="L272" s="132"/>
      <c r="M272" s="132"/>
      <c r="N272" s="132"/>
      <c r="O272" s="149"/>
      <c r="P272" s="9">
        <v>3</v>
      </c>
      <c r="Q272" s="8" t="str">
        <f>[1]Sheet2!$E31</f>
        <v>Teresa</v>
      </c>
      <c r="R272" s="8" t="str">
        <f>[1]Sheet2!$E32</f>
        <v>Middleton</v>
      </c>
      <c r="S272" s="8" t="str">
        <f>[1]Sheet2!$E33</f>
        <v>Female</v>
      </c>
      <c r="T272" s="36">
        <f>[1]Sheet2!$E34</f>
        <v>81</v>
      </c>
      <c r="U272" s="6" t="str">
        <f>[1]Sheet2!$E35</f>
        <v>Mother</v>
      </c>
    </row>
    <row r="273" spans="2:21" x14ac:dyDescent="0.25">
      <c r="B273" s="155"/>
      <c r="C273" s="124"/>
      <c r="D273" s="132"/>
      <c r="E273" s="132"/>
      <c r="F273" s="132"/>
      <c r="G273" s="132"/>
      <c r="H273" s="132"/>
      <c r="I273" s="158"/>
      <c r="J273" s="132"/>
      <c r="K273" s="132"/>
      <c r="L273" s="132"/>
      <c r="M273" s="132"/>
      <c r="N273" s="132"/>
      <c r="O273" s="149"/>
      <c r="P273" s="9">
        <v>4</v>
      </c>
      <c r="Q273" s="8" t="str">
        <f>[1]Sheet2!$M39</f>
        <v>Andrew</v>
      </c>
      <c r="R273" s="8" t="str">
        <f>[1]Sheet2!$M40</f>
        <v>Middleton</v>
      </c>
      <c r="S273" s="8" t="str">
        <f>[1]Sheet2!$M41</f>
        <v>Male</v>
      </c>
      <c r="T273" s="36">
        <f>[1]Sheet2!$M42</f>
        <v>21</v>
      </c>
      <c r="U273" s="6" t="str">
        <f>[1]Sheet2!$M43</f>
        <v>Son</v>
      </c>
    </row>
    <row r="274" spans="2:21" ht="15.75" customHeight="1" thickBot="1" x14ac:dyDescent="0.3">
      <c r="B274" s="156"/>
      <c r="C274" s="125"/>
      <c r="D274" s="133"/>
      <c r="E274" s="133"/>
      <c r="F274" s="133"/>
      <c r="G274" s="133"/>
      <c r="H274" s="133"/>
      <c r="I274" s="159"/>
      <c r="J274" s="133"/>
      <c r="K274" s="133"/>
      <c r="L274" s="133"/>
      <c r="M274" s="133"/>
      <c r="N274" s="133"/>
      <c r="O274" s="150"/>
      <c r="P274" s="25">
        <v>5</v>
      </c>
      <c r="Q274" s="24" t="str">
        <f>[1]Sheet2!$I47</f>
        <v>Susan</v>
      </c>
      <c r="R274" s="24" t="str">
        <f>[1]Sheet2!$I48</f>
        <v>Middleton</v>
      </c>
      <c r="S274" s="24" t="str">
        <f>[1]Sheet2!$I49</f>
        <v>Female</v>
      </c>
      <c r="T274" s="35">
        <f>[1]Sheet2!$I50</f>
        <v>23</v>
      </c>
      <c r="U274" s="22" t="str">
        <f>[1]Sheet2!$I51</f>
        <v>Daughter</v>
      </c>
    </row>
    <row r="275" spans="2:21" x14ac:dyDescent="0.25">
      <c r="B275" s="163" t="str">
        <f>[1]Sheet2!$BG2</f>
        <v>Kaiser Foundation Hospital - Woodland Hills</v>
      </c>
      <c r="C275" s="120" t="s">
        <v>158</v>
      </c>
      <c r="D275" s="120" t="str">
        <f>[1]Sheet2!$BG4</f>
        <v>Jason</v>
      </c>
      <c r="E275" s="120" t="str">
        <f>[1]Sheet2!$BG5</f>
        <v>Male</v>
      </c>
      <c r="F275" s="120">
        <f>[1]Sheet2!$BG6</f>
        <v>46</v>
      </c>
      <c r="G275" s="120" t="s">
        <v>74</v>
      </c>
      <c r="H275" s="120" t="str">
        <f>[1]Sheet2!$BG8</f>
        <v>Mitsubishi</v>
      </c>
      <c r="I275" s="160">
        <f>[1]Sheet2!$BG9</f>
        <v>27986</v>
      </c>
      <c r="J275" s="120" t="str">
        <f>[1]Sheet2!$BG10</f>
        <v>Blue</v>
      </c>
      <c r="K275" s="120" t="str">
        <f>[1]Sheet2!$BG11</f>
        <v>White</v>
      </c>
      <c r="L275" s="120" t="str">
        <f>[1]Sheet2!$BG12</f>
        <v>5'4"</v>
      </c>
      <c r="M275" s="120" t="str">
        <f>[1]Sheet2!$BG13</f>
        <v>120 lbs</v>
      </c>
      <c r="N275" s="120" t="str">
        <f>[1]Sheet2!$BG14</f>
        <v>English</v>
      </c>
      <c r="O275" s="151" t="str">
        <f>[1]Sheet2!$BG15</f>
        <v>Asian</v>
      </c>
      <c r="P275" s="21">
        <v>1</v>
      </c>
      <c r="Q275" s="20" t="str">
        <f>[1]Sheet2!$CB17</f>
        <v>Frances</v>
      </c>
      <c r="R275" s="20" t="str">
        <f>[1]Sheet2!$CB18</f>
        <v>Mitsubishi</v>
      </c>
      <c r="S275" s="20" t="str">
        <f>[1]Sheet2!$CB19</f>
        <v>Female</v>
      </c>
      <c r="T275" s="34">
        <f>[1]Sheet2!$CB20</f>
        <v>48</v>
      </c>
      <c r="U275" s="18" t="str">
        <f>[1]Sheet2!$CB21</f>
        <v>Wife</v>
      </c>
    </row>
    <row r="276" spans="2:21" x14ac:dyDescent="0.25">
      <c r="B276" s="164"/>
      <c r="C276" s="121"/>
      <c r="D276" s="121"/>
      <c r="E276" s="121"/>
      <c r="F276" s="121"/>
      <c r="G276" s="121"/>
      <c r="H276" s="121"/>
      <c r="I276" s="161"/>
      <c r="J276" s="121"/>
      <c r="K276" s="121"/>
      <c r="L276" s="121"/>
      <c r="M276" s="121"/>
      <c r="N276" s="121"/>
      <c r="O276" s="152"/>
      <c r="P276" s="17">
        <v>2</v>
      </c>
      <c r="Q276" s="16" t="str">
        <f>[1]Sheet2!$BC24</f>
        <v>Richard</v>
      </c>
      <c r="R276" s="16" t="str">
        <f>[1]Sheet2!$BC25</f>
        <v>Mitsubishi</v>
      </c>
      <c r="S276" s="16" t="str">
        <f>[1]Sheet2!$BC26</f>
        <v>Male</v>
      </c>
      <c r="T276" s="33">
        <f>[1]Sheet2!$BC27</f>
        <v>77</v>
      </c>
      <c r="U276" s="14" t="str">
        <f>[1]Sheet2!$BC28</f>
        <v>Father</v>
      </c>
    </row>
    <row r="277" spans="2:21" x14ac:dyDescent="0.25">
      <c r="B277" s="164"/>
      <c r="C277" s="121"/>
      <c r="D277" s="121"/>
      <c r="E277" s="121"/>
      <c r="F277" s="121"/>
      <c r="G277" s="121"/>
      <c r="H277" s="121"/>
      <c r="I277" s="161"/>
      <c r="J277" s="121"/>
      <c r="K277" s="121"/>
      <c r="L277" s="121"/>
      <c r="M277" s="121"/>
      <c r="N277" s="121"/>
      <c r="O277" s="152"/>
      <c r="P277" s="17">
        <v>3</v>
      </c>
      <c r="Q277" s="16" t="str">
        <f>[1]Sheet2!$BA31</f>
        <v>Catherine</v>
      </c>
      <c r="R277" s="16" t="str">
        <f>[1]Sheet2!$BA32</f>
        <v>Mitsubishi</v>
      </c>
      <c r="S277" s="16" t="str">
        <f>[1]Sheet2!$BA33</f>
        <v>Female</v>
      </c>
      <c r="T277" s="33">
        <f>[1]Sheet2!$BA34</f>
        <v>70</v>
      </c>
      <c r="U277" s="14" t="str">
        <f>[1]Sheet2!$BA35</f>
        <v>Mother</v>
      </c>
    </row>
    <row r="278" spans="2:21" x14ac:dyDescent="0.25">
      <c r="B278" s="164"/>
      <c r="C278" s="121"/>
      <c r="D278" s="121"/>
      <c r="E278" s="121"/>
      <c r="F278" s="121"/>
      <c r="G278" s="121"/>
      <c r="H278" s="121"/>
      <c r="I278" s="161"/>
      <c r="J278" s="121"/>
      <c r="K278" s="121"/>
      <c r="L278" s="121"/>
      <c r="M278" s="121"/>
      <c r="N278" s="121"/>
      <c r="O278" s="152"/>
      <c r="P278" s="17">
        <v>4</v>
      </c>
      <c r="Q278" s="16" t="str">
        <f>[1]Sheet2!$CD39</f>
        <v>Anthony</v>
      </c>
      <c r="R278" s="16" t="str">
        <f>[1]Sheet2!$CD40</f>
        <v>Mitsubishi</v>
      </c>
      <c r="S278" s="16" t="str">
        <f>[1]Sheet2!$CD41</f>
        <v>Male</v>
      </c>
      <c r="T278" s="33">
        <f>[1]Sheet2!$CD42</f>
        <v>26</v>
      </c>
      <c r="U278" s="14" t="str">
        <f>[1]Sheet2!$CD43</f>
        <v>Son</v>
      </c>
    </row>
    <row r="279" spans="2:21" ht="15.75" customHeight="1" thickBot="1" x14ac:dyDescent="0.3">
      <c r="B279" s="165"/>
      <c r="C279" s="122"/>
      <c r="D279" s="122"/>
      <c r="E279" s="122"/>
      <c r="F279" s="122"/>
      <c r="G279" s="122"/>
      <c r="H279" s="122"/>
      <c r="I279" s="162"/>
      <c r="J279" s="122"/>
      <c r="K279" s="122"/>
      <c r="L279" s="122"/>
      <c r="M279" s="122"/>
      <c r="N279" s="122"/>
      <c r="O279" s="153"/>
      <c r="P279" s="32">
        <v>5</v>
      </c>
      <c r="Q279" s="30" t="str">
        <f>[1]Sheet2!$BE47</f>
        <v>Rose</v>
      </c>
      <c r="R279" s="30" t="str">
        <f>[1]Sheet2!$BE48</f>
        <v>Mitsubishi</v>
      </c>
      <c r="S279" s="30" t="str">
        <f>[1]Sheet2!$BE49</f>
        <v>Female</v>
      </c>
      <c r="T279" s="31">
        <f>[1]Sheet2!$BE50</f>
        <v>23</v>
      </c>
      <c r="U279" s="39" t="str">
        <f>[1]Sheet2!$BE51</f>
        <v>Daughter</v>
      </c>
    </row>
    <row r="280" spans="2:21" x14ac:dyDescent="0.25">
      <c r="B280" s="154" t="str">
        <f>[1]Sheet2!$BH2</f>
        <v>Sherman Oaks Community Hospital</v>
      </c>
      <c r="C280" s="128" t="s">
        <v>215</v>
      </c>
      <c r="D280" s="169" t="str">
        <f>[1]Sheet2!$BH4</f>
        <v>Jesse</v>
      </c>
      <c r="E280" s="169" t="str">
        <f>[1]Sheet2!$BH5</f>
        <v>Male</v>
      </c>
      <c r="F280" s="169">
        <f>[1]Sheet2!$BH6</f>
        <v>50</v>
      </c>
      <c r="G280" s="175" t="s">
        <v>75</v>
      </c>
      <c r="H280" s="178" t="str">
        <f>[1]Sheet2!$BH8</f>
        <v>Morris</v>
      </c>
      <c r="I280" s="181">
        <f>[1]Sheet2!$BH9</f>
        <v>26477</v>
      </c>
      <c r="J280" s="169" t="str">
        <f>[1]Sheet2!$BH10</f>
        <v>Hazel</v>
      </c>
      <c r="K280" s="169" t="str">
        <f>[1]Sheet2!$BH11</f>
        <v>Black</v>
      </c>
      <c r="L280" s="169" t="str">
        <f>[1]Sheet2!$BH12</f>
        <v>6'4"</v>
      </c>
      <c r="M280" s="169" t="str">
        <f>[1]Sheet2!$BH13</f>
        <v>180 lbs</v>
      </c>
      <c r="N280" s="169" t="str">
        <f>[1]Sheet2!$BH14</f>
        <v>English</v>
      </c>
      <c r="O280" s="172" t="str">
        <f>[1]Sheet2!$BH15</f>
        <v>Asian</v>
      </c>
      <c r="P280" s="29">
        <v>1</v>
      </c>
      <c r="Q280" s="28" t="str">
        <f>[1]Sheet2!$AO17</f>
        <v>Shirley</v>
      </c>
      <c r="R280" s="28" t="str">
        <f>[1]Sheet2!$AO18</f>
        <v>Morris</v>
      </c>
      <c r="S280" s="28" t="str">
        <f>[1]Sheet2!$AO19</f>
        <v>Female</v>
      </c>
      <c r="T280" s="37">
        <f>[1]Sheet2!$AO20</f>
        <v>49</v>
      </c>
      <c r="U280" s="26" t="str">
        <f>[1]Sheet2!$AO21</f>
        <v>Wife</v>
      </c>
    </row>
    <row r="281" spans="2:21" x14ac:dyDescent="0.25">
      <c r="B281" s="155"/>
      <c r="C281" s="129"/>
      <c r="D281" s="170"/>
      <c r="E281" s="170"/>
      <c r="F281" s="170"/>
      <c r="G281" s="176"/>
      <c r="H281" s="179"/>
      <c r="I281" s="182"/>
      <c r="J281" s="170"/>
      <c r="K281" s="170"/>
      <c r="L281" s="170"/>
      <c r="M281" s="170"/>
      <c r="N281" s="170"/>
      <c r="O281" s="173"/>
      <c r="P281" s="9">
        <v>2</v>
      </c>
      <c r="Q281" s="8" t="str">
        <f>[1]Sheet2!$AH24</f>
        <v>Scott</v>
      </c>
      <c r="R281" s="8" t="str">
        <f>[1]Sheet2!$AH25</f>
        <v>Morris</v>
      </c>
      <c r="S281" s="8" t="str">
        <f>[1]Sheet2!$AH26</f>
        <v>Male</v>
      </c>
      <c r="T281" s="36">
        <f>[1]Sheet2!$AH27</f>
        <v>68</v>
      </c>
      <c r="U281" s="6" t="str">
        <f>[1]Sheet2!$AH28</f>
        <v>Father</v>
      </c>
    </row>
    <row r="282" spans="2:21" x14ac:dyDescent="0.25">
      <c r="B282" s="155"/>
      <c r="C282" s="129"/>
      <c r="D282" s="170"/>
      <c r="E282" s="170"/>
      <c r="F282" s="170"/>
      <c r="G282" s="176"/>
      <c r="H282" s="179"/>
      <c r="I282" s="182"/>
      <c r="J282" s="170"/>
      <c r="K282" s="170"/>
      <c r="L282" s="170"/>
      <c r="M282" s="170"/>
      <c r="N282" s="170"/>
      <c r="O282" s="173"/>
      <c r="P282" s="9">
        <v>3</v>
      </c>
      <c r="Q282" s="8" t="str">
        <f>[1]Sheet2!$CF31</f>
        <v>Katherine</v>
      </c>
      <c r="R282" s="8" t="str">
        <f>[1]Sheet2!$CF32</f>
        <v>Morris</v>
      </c>
      <c r="S282" s="8" t="str">
        <f>[1]Sheet2!$CF33</f>
        <v>Female</v>
      </c>
      <c r="T282" s="36">
        <f>[1]Sheet2!$CF34</f>
        <v>78</v>
      </c>
      <c r="U282" s="6" t="str">
        <f>[1]Sheet2!$CF35</f>
        <v>Mother</v>
      </c>
    </row>
    <row r="283" spans="2:21" x14ac:dyDescent="0.25">
      <c r="B283" s="155"/>
      <c r="C283" s="129"/>
      <c r="D283" s="170"/>
      <c r="E283" s="170"/>
      <c r="F283" s="170"/>
      <c r="G283" s="176"/>
      <c r="H283" s="179"/>
      <c r="I283" s="182"/>
      <c r="J283" s="170"/>
      <c r="K283" s="170"/>
      <c r="L283" s="170"/>
      <c r="M283" s="170"/>
      <c r="N283" s="170"/>
      <c r="O283" s="173"/>
      <c r="P283" s="9">
        <v>4</v>
      </c>
      <c r="Q283" s="8" t="str">
        <f>[1]Sheet2!$AA39</f>
        <v>Keith</v>
      </c>
      <c r="R283" s="8" t="str">
        <f>[1]Sheet2!$AA40</f>
        <v>Morris</v>
      </c>
      <c r="S283" s="8" t="str">
        <f>[1]Sheet2!$AA41</f>
        <v>Male</v>
      </c>
      <c r="T283" s="36">
        <f>[1]Sheet2!$AA42</f>
        <v>21</v>
      </c>
      <c r="U283" s="6" t="str">
        <f>[1]Sheet2!$AA43</f>
        <v>Son</v>
      </c>
    </row>
    <row r="284" spans="2:21" ht="15.75" thickBot="1" x14ac:dyDescent="0.3">
      <c r="B284" s="156"/>
      <c r="C284" s="130"/>
      <c r="D284" s="171"/>
      <c r="E284" s="171"/>
      <c r="F284" s="171"/>
      <c r="G284" s="177"/>
      <c r="H284" s="180"/>
      <c r="I284" s="183"/>
      <c r="J284" s="171"/>
      <c r="K284" s="171"/>
      <c r="L284" s="171"/>
      <c r="M284" s="171"/>
      <c r="N284" s="171"/>
      <c r="O284" s="174"/>
      <c r="P284" s="25">
        <v>5</v>
      </c>
      <c r="Q284" s="24" t="str">
        <f>[1]Sheet2!$AU47</f>
        <v>Isabella</v>
      </c>
      <c r="R284" s="24" t="str">
        <f>[1]Sheet2!$AU48</f>
        <v>Morris</v>
      </c>
      <c r="S284" s="24" t="str">
        <f>[1]Sheet2!$AU49</f>
        <v>Female</v>
      </c>
      <c r="T284" s="35">
        <f>[1]Sheet2!$AU50</f>
        <v>23</v>
      </c>
      <c r="U284" s="22" t="str">
        <f>[1]Sheet2!$AU51</f>
        <v>Daughter</v>
      </c>
    </row>
    <row r="285" spans="2:21" x14ac:dyDescent="0.25">
      <c r="B285" s="163" t="str">
        <f>[1]Sheet2!$BI2</f>
        <v>Kaiser Foundation Hospital - Downey</v>
      </c>
      <c r="C285" s="120" t="s">
        <v>153</v>
      </c>
      <c r="D285" s="120" t="str">
        <f>[1]Sheet2!$BI4</f>
        <v>Patrick</v>
      </c>
      <c r="E285" s="120" t="str">
        <f>[1]Sheet2!$BI5</f>
        <v>Male</v>
      </c>
      <c r="F285" s="120">
        <f>[1]Sheet2!$BI6</f>
        <v>52</v>
      </c>
      <c r="G285" s="120" t="s">
        <v>76</v>
      </c>
      <c r="H285" s="120" t="str">
        <f>[1]Sheet2!$BI8</f>
        <v>Morton</v>
      </c>
      <c r="I285" s="160">
        <f>[1]Sheet2!$BI9</f>
        <v>25735</v>
      </c>
      <c r="J285" s="120" t="str">
        <f>[1]Sheet2!$BI10</f>
        <v>Blue</v>
      </c>
      <c r="K285" s="120" t="str">
        <f>[1]Sheet2!$BI11</f>
        <v>Red</v>
      </c>
      <c r="L285" s="120" t="str">
        <f>[1]Sheet2!$BI12</f>
        <v>5'9"</v>
      </c>
      <c r="M285" s="120" t="str">
        <f>[1]Sheet2!$BI13</f>
        <v>145 lbs</v>
      </c>
      <c r="N285" s="120" t="str">
        <f>[1]Sheet2!$BI14</f>
        <v>Spanish</v>
      </c>
      <c r="O285" s="151" t="str">
        <f>[1]Sheet2!$BI15</f>
        <v>Hispanic</v>
      </c>
      <c r="P285" s="21">
        <v>1</v>
      </c>
      <c r="Q285" s="20" t="str">
        <f>[1]Sheet2!$BO17</f>
        <v>Doris</v>
      </c>
      <c r="R285" s="20" t="str">
        <f>[1]Sheet2!$BO18</f>
        <v>Morton</v>
      </c>
      <c r="S285" s="20" t="str">
        <f>[1]Sheet2!$BO19</f>
        <v>Female</v>
      </c>
      <c r="T285" s="34">
        <f>[1]Sheet2!$BO20</f>
        <v>46</v>
      </c>
      <c r="U285" s="18" t="str">
        <f>[1]Sheet2!$BO21</f>
        <v>Wife</v>
      </c>
    </row>
    <row r="286" spans="2:21" x14ac:dyDescent="0.25">
      <c r="B286" s="164"/>
      <c r="C286" s="121"/>
      <c r="D286" s="121"/>
      <c r="E286" s="121"/>
      <c r="F286" s="121"/>
      <c r="G286" s="121"/>
      <c r="H286" s="121"/>
      <c r="I286" s="161"/>
      <c r="J286" s="121"/>
      <c r="K286" s="121"/>
      <c r="L286" s="121"/>
      <c r="M286" s="121"/>
      <c r="N286" s="121"/>
      <c r="O286" s="152"/>
      <c r="P286" s="17">
        <v>2</v>
      </c>
      <c r="Q286" s="16" t="str">
        <f>[1]Sheet2!$BF24</f>
        <v>Jordan</v>
      </c>
      <c r="R286" s="16" t="str">
        <f>[1]Sheet2!$BF25</f>
        <v>Morton</v>
      </c>
      <c r="S286" s="16" t="str">
        <f>[1]Sheet2!$BF26</f>
        <v>Male</v>
      </c>
      <c r="T286" s="33">
        <f>[1]Sheet2!$BF27</f>
        <v>77</v>
      </c>
      <c r="U286" s="14" t="str">
        <f>[1]Sheet2!$BF28</f>
        <v>Father</v>
      </c>
    </row>
    <row r="287" spans="2:21" x14ac:dyDescent="0.25">
      <c r="B287" s="164"/>
      <c r="C287" s="121"/>
      <c r="D287" s="121"/>
      <c r="E287" s="121"/>
      <c r="F287" s="121"/>
      <c r="G287" s="121"/>
      <c r="H287" s="121"/>
      <c r="I287" s="161"/>
      <c r="J287" s="121"/>
      <c r="K287" s="121"/>
      <c r="L287" s="121"/>
      <c r="M287" s="121"/>
      <c r="N287" s="121"/>
      <c r="O287" s="152"/>
      <c r="P287" s="17">
        <v>3</v>
      </c>
      <c r="Q287" s="16" t="str">
        <f>[1]Sheet2!$CC31</f>
        <v>Natalie</v>
      </c>
      <c r="R287" s="16" t="str">
        <f>[1]Sheet2!$CC32</f>
        <v>Morton</v>
      </c>
      <c r="S287" s="16" t="str">
        <f>[1]Sheet2!$CC33</f>
        <v>Female</v>
      </c>
      <c r="T287" s="33">
        <f>[1]Sheet2!$CC34</f>
        <v>70</v>
      </c>
      <c r="U287" s="14" t="str">
        <f>[1]Sheet2!$CC35</f>
        <v>Mother</v>
      </c>
    </row>
    <row r="288" spans="2:21" x14ac:dyDescent="0.25">
      <c r="B288" s="164"/>
      <c r="C288" s="121"/>
      <c r="D288" s="121"/>
      <c r="E288" s="121"/>
      <c r="F288" s="121"/>
      <c r="G288" s="121"/>
      <c r="H288" s="121"/>
      <c r="I288" s="161"/>
      <c r="J288" s="121"/>
      <c r="K288" s="121"/>
      <c r="L288" s="121"/>
      <c r="M288" s="121"/>
      <c r="N288" s="121"/>
      <c r="O288" s="152"/>
      <c r="P288" s="17">
        <v>4</v>
      </c>
      <c r="Q288" s="16" t="str">
        <f>[1]Sheet2!$S39</f>
        <v>Harold</v>
      </c>
      <c r="R288" s="16" t="str">
        <f>[1]Sheet2!$S40</f>
        <v>Morton</v>
      </c>
      <c r="S288" s="16" t="str">
        <f>[1]Sheet2!$S41</f>
        <v>Male</v>
      </c>
      <c r="T288" s="33">
        <f>[1]Sheet2!$S42</f>
        <v>24</v>
      </c>
      <c r="U288" s="14" t="str">
        <f>[1]Sheet2!$S43</f>
        <v>Son</v>
      </c>
    </row>
    <row r="289" spans="2:21" ht="15.75" customHeight="1" thickBot="1" x14ac:dyDescent="0.3">
      <c r="B289" s="165"/>
      <c r="C289" s="122"/>
      <c r="D289" s="122"/>
      <c r="E289" s="122"/>
      <c r="F289" s="122"/>
      <c r="G289" s="122"/>
      <c r="H289" s="122"/>
      <c r="I289" s="162"/>
      <c r="J289" s="122"/>
      <c r="K289" s="122"/>
      <c r="L289" s="122"/>
      <c r="M289" s="122"/>
      <c r="N289" s="122"/>
      <c r="O289" s="153"/>
      <c r="P289" s="32">
        <v>5</v>
      </c>
      <c r="Q289" s="30" t="str">
        <f>[1]Sheet2!$AN47</f>
        <v>Teresa</v>
      </c>
      <c r="R289" s="30" t="str">
        <f>[1]Sheet2!$AN48</f>
        <v>Morton</v>
      </c>
      <c r="S289" s="30" t="str">
        <f>[1]Sheet2!$AN49</f>
        <v>Female</v>
      </c>
      <c r="T289" s="31">
        <f>[1]Sheet2!$AN50</f>
        <v>25</v>
      </c>
      <c r="U289" s="39" t="str">
        <f>[1]Sheet2!$AN51</f>
        <v>Daughter</v>
      </c>
    </row>
    <row r="290" spans="2:21" x14ac:dyDescent="0.25">
      <c r="B290" s="166" t="str">
        <f>[1]Sheet2!$BJ2</f>
        <v>Whittier Hospital Medical Center</v>
      </c>
      <c r="C290" s="131" t="s">
        <v>229</v>
      </c>
      <c r="D290" s="131" t="str">
        <f>[1]Sheet2!$BJ4</f>
        <v>Patrick</v>
      </c>
      <c r="E290" s="131" t="str">
        <f>[1]Sheet2!$BJ5</f>
        <v>Male</v>
      </c>
      <c r="F290" s="131">
        <f>[1]Sheet2!$BJ6</f>
        <v>52</v>
      </c>
      <c r="G290" s="131" t="s">
        <v>77</v>
      </c>
      <c r="H290" s="131" t="str">
        <f>[1]Sheet2!$BJ8</f>
        <v>Nelson</v>
      </c>
      <c r="I290" s="157">
        <f>[1]Sheet2!$BJ9</f>
        <v>25735</v>
      </c>
      <c r="J290" s="131" t="str">
        <f>[1]Sheet2!$BJ10</f>
        <v>Blue</v>
      </c>
      <c r="K290" s="131" t="str">
        <f>[1]Sheet2!$BJ11</f>
        <v>Red</v>
      </c>
      <c r="L290" s="131" t="str">
        <f>[1]Sheet2!$BJ12</f>
        <v>5'9"</v>
      </c>
      <c r="M290" s="131" t="str">
        <f>[1]Sheet2!$BJ13</f>
        <v>145 lbs</v>
      </c>
      <c r="N290" s="131" t="str">
        <f>[1]Sheet2!$BJ14</f>
        <v>Spanish</v>
      </c>
      <c r="O290" s="148" t="str">
        <f>[1]Sheet2!$BJ15</f>
        <v>Hispanic</v>
      </c>
      <c r="P290" s="29">
        <v>1</v>
      </c>
      <c r="Q290" s="28" t="str">
        <f>[1]Sheet2!$BJ17</f>
        <v>Dorothy</v>
      </c>
      <c r="R290" s="28" t="str">
        <f>[1]Sheet2!$BJ18</f>
        <v>Nelson</v>
      </c>
      <c r="S290" s="28" t="str">
        <f>[1]Sheet2!$BJ19</f>
        <v>Female</v>
      </c>
      <c r="T290" s="37">
        <f>[1]Sheet2!$BJ20</f>
        <v>50</v>
      </c>
      <c r="U290" s="26" t="str">
        <f>[1]Sheet2!$BJ21</f>
        <v>Wife</v>
      </c>
    </row>
    <row r="291" spans="2:21" x14ac:dyDescent="0.25">
      <c r="B291" s="167"/>
      <c r="C291" s="132"/>
      <c r="D291" s="132"/>
      <c r="E291" s="132"/>
      <c r="F291" s="132"/>
      <c r="G291" s="132"/>
      <c r="H291" s="132"/>
      <c r="I291" s="158"/>
      <c r="J291" s="132"/>
      <c r="K291" s="132"/>
      <c r="L291" s="132"/>
      <c r="M291" s="132"/>
      <c r="N291" s="132"/>
      <c r="O291" s="149"/>
      <c r="P291" s="9">
        <v>2</v>
      </c>
      <c r="Q291" s="8" t="str">
        <f>[1]Sheet2!$AZ24</f>
        <v>Bryan</v>
      </c>
      <c r="R291" s="8" t="str">
        <f>[1]Sheet2!$AZ25</f>
        <v>Nelson</v>
      </c>
      <c r="S291" s="8" t="str">
        <f>[1]Sheet2!$AZ26</f>
        <v>Male</v>
      </c>
      <c r="T291" s="36">
        <f>[1]Sheet2!$AZ27</f>
        <v>82</v>
      </c>
      <c r="U291" s="6" t="str">
        <f>[1]Sheet2!$AZ28</f>
        <v>Father</v>
      </c>
    </row>
    <row r="292" spans="2:21" x14ac:dyDescent="0.25">
      <c r="B292" s="167"/>
      <c r="C292" s="132"/>
      <c r="D292" s="132"/>
      <c r="E292" s="132"/>
      <c r="F292" s="132"/>
      <c r="G292" s="132"/>
      <c r="H292" s="132"/>
      <c r="I292" s="158"/>
      <c r="J292" s="132"/>
      <c r="K292" s="132"/>
      <c r="L292" s="132"/>
      <c r="M292" s="132"/>
      <c r="N292" s="132"/>
      <c r="O292" s="149"/>
      <c r="P292" s="9">
        <v>3</v>
      </c>
      <c r="Q292" s="8" t="str">
        <f>[1]Sheet2!$Y31</f>
        <v>Charlotte</v>
      </c>
      <c r="R292" s="8" t="str">
        <f>[1]Sheet2!$Y32</f>
        <v>Nelson</v>
      </c>
      <c r="S292" s="8" t="str">
        <f>[1]Sheet2!$Y33</f>
        <v>Female</v>
      </c>
      <c r="T292" s="36">
        <f>[1]Sheet2!$Y34</f>
        <v>80</v>
      </c>
      <c r="U292" s="6" t="str">
        <f>[1]Sheet2!$Y35</f>
        <v>Mother</v>
      </c>
    </row>
    <row r="293" spans="2:21" x14ac:dyDescent="0.25">
      <c r="B293" s="167"/>
      <c r="C293" s="132"/>
      <c r="D293" s="132"/>
      <c r="E293" s="132"/>
      <c r="F293" s="132"/>
      <c r="G293" s="132"/>
      <c r="H293" s="132"/>
      <c r="I293" s="158"/>
      <c r="J293" s="132"/>
      <c r="K293" s="132"/>
      <c r="L293" s="132"/>
      <c r="M293" s="132"/>
      <c r="N293" s="132"/>
      <c r="O293" s="149"/>
      <c r="P293" s="9">
        <v>4</v>
      </c>
      <c r="Q293" s="8" t="str">
        <f>[1]Sheet2!$J39</f>
        <v>Peter</v>
      </c>
      <c r="R293" s="8" t="str">
        <f>[1]Sheet2!$J40</f>
        <v>Nelson</v>
      </c>
      <c r="S293" s="8" t="str">
        <f>[1]Sheet2!$J41</f>
        <v>Male</v>
      </c>
      <c r="T293" s="36">
        <f>[1]Sheet2!$J42</f>
        <v>24</v>
      </c>
      <c r="U293" s="6" t="str">
        <f>[1]Sheet2!$J43</f>
        <v>Son</v>
      </c>
    </row>
    <row r="294" spans="2:21" ht="15.75" customHeight="1" thickBot="1" x14ac:dyDescent="0.3">
      <c r="B294" s="168"/>
      <c r="C294" s="133"/>
      <c r="D294" s="133"/>
      <c r="E294" s="133"/>
      <c r="F294" s="133"/>
      <c r="G294" s="133"/>
      <c r="H294" s="133"/>
      <c r="I294" s="159"/>
      <c r="J294" s="133"/>
      <c r="K294" s="133"/>
      <c r="L294" s="133"/>
      <c r="M294" s="133"/>
      <c r="N294" s="133"/>
      <c r="O294" s="150"/>
      <c r="P294" s="25">
        <v>5</v>
      </c>
      <c r="Q294" s="24" t="str">
        <f>[1]Sheet2!$X47</f>
        <v>Victoria</v>
      </c>
      <c r="R294" s="24" t="str">
        <f>[1]Sheet2!$X48</f>
        <v>Nelson</v>
      </c>
      <c r="S294" s="24" t="str">
        <f>[1]Sheet2!$X49</f>
        <v>Female</v>
      </c>
      <c r="T294" s="35">
        <f>[1]Sheet2!$X50</f>
        <v>25</v>
      </c>
      <c r="U294" s="22" t="str">
        <f>[1]Sheet2!$X51</f>
        <v>Daughter</v>
      </c>
    </row>
    <row r="295" spans="2:21" x14ac:dyDescent="0.25">
      <c r="B295" s="163" t="str">
        <f>[1]Sheet2!$BK2</f>
        <v>Centinela Hospital Medical Center</v>
      </c>
      <c r="C295" s="120" t="s">
        <v>123</v>
      </c>
      <c r="D295" s="120" t="str">
        <f>[1]Sheet2!$BK4</f>
        <v>Lawrence</v>
      </c>
      <c r="E295" s="120" t="str">
        <f>[1]Sheet2!$BK5</f>
        <v>Male</v>
      </c>
      <c r="F295" s="120">
        <f>[1]Sheet2!$BK6</f>
        <v>43</v>
      </c>
      <c r="G295" s="120" t="s">
        <v>78</v>
      </c>
      <c r="H295" s="120" t="str">
        <f>[1]Sheet2!$BK8</f>
        <v>Netanyahu</v>
      </c>
      <c r="I295" s="160">
        <f>[1]Sheet2!$BK9</f>
        <v>29104</v>
      </c>
      <c r="J295" s="120" t="str">
        <f>[1]Sheet2!$BK10</f>
        <v>Hazel</v>
      </c>
      <c r="K295" s="120" t="str">
        <f>[1]Sheet2!$BK11</f>
        <v>Black</v>
      </c>
      <c r="L295" s="120" t="str">
        <f>[1]Sheet2!$BK12</f>
        <v>6'4"</v>
      </c>
      <c r="M295" s="120" t="str">
        <f>[1]Sheet2!$BK13</f>
        <v>180 lbs</v>
      </c>
      <c r="N295" s="120" t="str">
        <f>[1]Sheet2!$BK14</f>
        <v>English</v>
      </c>
      <c r="O295" s="151" t="str">
        <f>[1]Sheet2!$BK15</f>
        <v>Asian</v>
      </c>
      <c r="P295" s="21">
        <v>1</v>
      </c>
      <c r="Q295" s="20" t="str">
        <f>[1]Sheet2!$H17</f>
        <v>Susan</v>
      </c>
      <c r="R295" s="20" t="str">
        <f>[1]Sheet2!$H18</f>
        <v>Netanyahu</v>
      </c>
      <c r="S295" s="20" t="str">
        <f>[1]Sheet2!$H19</f>
        <v>Female</v>
      </c>
      <c r="T295" s="34">
        <f>[1]Sheet2!$H20</f>
        <v>49</v>
      </c>
      <c r="U295" s="18" t="str">
        <f>[1]Sheet2!$H21</f>
        <v>Wife</v>
      </c>
    </row>
    <row r="296" spans="2:21" x14ac:dyDescent="0.25">
      <c r="B296" s="164"/>
      <c r="C296" s="121"/>
      <c r="D296" s="121"/>
      <c r="E296" s="121"/>
      <c r="F296" s="121"/>
      <c r="G296" s="121"/>
      <c r="H296" s="121"/>
      <c r="I296" s="161"/>
      <c r="J296" s="121"/>
      <c r="K296" s="121"/>
      <c r="L296" s="121"/>
      <c r="M296" s="121"/>
      <c r="N296" s="121"/>
      <c r="O296" s="152"/>
      <c r="P296" s="17">
        <v>2</v>
      </c>
      <c r="Q296" s="16" t="str">
        <f>[1]Sheet2!$X24</f>
        <v>Larry</v>
      </c>
      <c r="R296" s="16" t="str">
        <f>[1]Sheet2!$X25</f>
        <v>Netanyahu</v>
      </c>
      <c r="S296" s="16" t="str">
        <f>[1]Sheet2!$X26</f>
        <v>Male</v>
      </c>
      <c r="T296" s="33">
        <f>[1]Sheet2!$X27</f>
        <v>75</v>
      </c>
      <c r="U296" s="14" t="str">
        <f>[1]Sheet2!$X28</f>
        <v>Father</v>
      </c>
    </row>
    <row r="297" spans="2:21" x14ac:dyDescent="0.25">
      <c r="B297" s="164"/>
      <c r="C297" s="121"/>
      <c r="D297" s="121"/>
      <c r="E297" s="121"/>
      <c r="F297" s="121"/>
      <c r="G297" s="121"/>
      <c r="H297" s="121"/>
      <c r="I297" s="161"/>
      <c r="J297" s="121"/>
      <c r="K297" s="121"/>
      <c r="L297" s="121"/>
      <c r="M297" s="121"/>
      <c r="N297" s="121"/>
      <c r="O297" s="152"/>
      <c r="P297" s="17">
        <v>3</v>
      </c>
      <c r="Q297" s="16" t="str">
        <f>[1]Sheet2!$L31</f>
        <v>Brittany</v>
      </c>
      <c r="R297" s="16" t="str">
        <f>[1]Sheet2!$L32</f>
        <v>Netanyahu</v>
      </c>
      <c r="S297" s="16" t="str">
        <f>[1]Sheet2!$L33</f>
        <v>Female</v>
      </c>
      <c r="T297" s="33">
        <f>[1]Sheet2!$L34</f>
        <v>80</v>
      </c>
      <c r="U297" s="14" t="str">
        <f>[1]Sheet2!$L35</f>
        <v>Mother</v>
      </c>
    </row>
    <row r="298" spans="2:21" x14ac:dyDescent="0.25">
      <c r="B298" s="164"/>
      <c r="C298" s="121"/>
      <c r="D298" s="121"/>
      <c r="E298" s="121"/>
      <c r="F298" s="121"/>
      <c r="G298" s="121"/>
      <c r="H298" s="121"/>
      <c r="I298" s="161"/>
      <c r="J298" s="121"/>
      <c r="K298" s="121"/>
      <c r="L298" s="121"/>
      <c r="M298" s="121"/>
      <c r="N298" s="121"/>
      <c r="O298" s="152"/>
      <c r="P298" s="17">
        <v>4</v>
      </c>
      <c r="Q298" s="16" t="str">
        <f>[1]Sheet2!$BT39</f>
        <v>Zachary</v>
      </c>
      <c r="R298" s="16" t="str">
        <f>[1]Sheet2!$BT40</f>
        <v>Netanyahu</v>
      </c>
      <c r="S298" s="16" t="str">
        <f>[1]Sheet2!$BT41</f>
        <v>Male</v>
      </c>
      <c r="T298" s="33">
        <f>[1]Sheet2!$BT42</f>
        <v>23</v>
      </c>
      <c r="U298" s="14" t="str">
        <f>[1]Sheet2!$BT43</f>
        <v>Son</v>
      </c>
    </row>
    <row r="299" spans="2:21" ht="15.75" customHeight="1" thickBot="1" x14ac:dyDescent="0.3">
      <c r="B299" s="165"/>
      <c r="C299" s="122"/>
      <c r="D299" s="122"/>
      <c r="E299" s="122"/>
      <c r="F299" s="122"/>
      <c r="G299" s="122"/>
      <c r="H299" s="122"/>
      <c r="I299" s="162"/>
      <c r="J299" s="122"/>
      <c r="K299" s="122"/>
      <c r="L299" s="122"/>
      <c r="M299" s="122"/>
      <c r="N299" s="122"/>
      <c r="O299" s="153"/>
      <c r="P299" s="32">
        <v>5</v>
      </c>
      <c r="Q299" s="30" t="str">
        <f>[1]Sheet2!$G47</f>
        <v>Denise</v>
      </c>
      <c r="R299" s="30" t="str">
        <f>[1]Sheet2!$G48</f>
        <v>Netanyahu</v>
      </c>
      <c r="S299" s="30" t="str">
        <f>[1]Sheet2!$G49</f>
        <v>Female</v>
      </c>
      <c r="T299" s="31">
        <f>[1]Sheet2!$G50</f>
        <v>23</v>
      </c>
      <c r="U299" s="39" t="str">
        <f>[1]Sheet2!$G51</f>
        <v>Daughter</v>
      </c>
    </row>
    <row r="300" spans="2:21" x14ac:dyDescent="0.25">
      <c r="B300" s="154" t="str">
        <f>[1]Sheet2!$BL2</f>
        <v>Emanate Health - Inter-Community Hospital</v>
      </c>
      <c r="C300" s="123" t="s">
        <v>140</v>
      </c>
      <c r="D300" s="131" t="str">
        <f>[1]Sheet2!$BL4</f>
        <v>Jason</v>
      </c>
      <c r="E300" s="131" t="str">
        <f>[1]Sheet2!$BL5</f>
        <v>Male</v>
      </c>
      <c r="F300" s="131">
        <f>[1]Sheet2!$BL6</f>
        <v>46</v>
      </c>
      <c r="G300" s="131" t="s">
        <v>79</v>
      </c>
      <c r="H300" s="131" t="str">
        <f>[1]Sheet2!$BL8</f>
        <v>Nguyen</v>
      </c>
      <c r="I300" s="157">
        <f>[1]Sheet2!$BL9</f>
        <v>27986</v>
      </c>
      <c r="J300" s="131" t="str">
        <f>[1]Sheet2!$BL10</f>
        <v>Blue</v>
      </c>
      <c r="K300" s="131" t="str">
        <f>[1]Sheet2!$BL11</f>
        <v>White</v>
      </c>
      <c r="L300" s="131" t="str">
        <f>[1]Sheet2!$BL12</f>
        <v>5'4"</v>
      </c>
      <c r="M300" s="131" t="str">
        <f>[1]Sheet2!$BL13</f>
        <v>120 lbs</v>
      </c>
      <c r="N300" s="131" t="str">
        <f>[1]Sheet2!$BL14</f>
        <v>English</v>
      </c>
      <c r="O300" s="148" t="str">
        <f>[1]Sheet2!$BL15</f>
        <v>Asian</v>
      </c>
      <c r="P300" s="29">
        <v>1</v>
      </c>
      <c r="Q300" s="28" t="str">
        <f>[1]Sheet2!$BR17</f>
        <v>Christina</v>
      </c>
      <c r="R300" s="28" t="str">
        <f>[1]Sheet2!$BR18</f>
        <v>Nguyen</v>
      </c>
      <c r="S300" s="28" t="str">
        <f>[1]Sheet2!$BR19</f>
        <v>Female</v>
      </c>
      <c r="T300" s="37">
        <f>[1]Sheet2!$BR20</f>
        <v>53</v>
      </c>
      <c r="U300" s="26" t="str">
        <f>[1]Sheet2!$BR21</f>
        <v>Wife</v>
      </c>
    </row>
    <row r="301" spans="2:21" x14ac:dyDescent="0.25">
      <c r="B301" s="155"/>
      <c r="C301" s="124"/>
      <c r="D301" s="132"/>
      <c r="E301" s="132"/>
      <c r="F301" s="132"/>
      <c r="G301" s="132"/>
      <c r="H301" s="132"/>
      <c r="I301" s="158"/>
      <c r="J301" s="132"/>
      <c r="K301" s="132"/>
      <c r="L301" s="132"/>
      <c r="M301" s="132"/>
      <c r="N301" s="132"/>
      <c r="O301" s="149"/>
      <c r="P301" s="9">
        <v>2</v>
      </c>
      <c r="Q301" s="8" t="str">
        <f>[1]Sheet2!$BV24</f>
        <v>William</v>
      </c>
      <c r="R301" s="8" t="str">
        <f>[1]Sheet2!$BV25</f>
        <v>Nguyen</v>
      </c>
      <c r="S301" s="8" t="str">
        <f>[1]Sheet2!$BV26</f>
        <v>Male</v>
      </c>
      <c r="T301" s="36">
        <f>[1]Sheet2!$BV27</f>
        <v>76</v>
      </c>
      <c r="U301" s="6" t="str">
        <f>[1]Sheet2!$BV28</f>
        <v>Father</v>
      </c>
    </row>
    <row r="302" spans="2:21" x14ac:dyDescent="0.25">
      <c r="B302" s="155"/>
      <c r="C302" s="124"/>
      <c r="D302" s="132"/>
      <c r="E302" s="132"/>
      <c r="F302" s="132"/>
      <c r="G302" s="132"/>
      <c r="H302" s="132"/>
      <c r="I302" s="158"/>
      <c r="J302" s="132"/>
      <c r="K302" s="132"/>
      <c r="L302" s="132"/>
      <c r="M302" s="132"/>
      <c r="N302" s="132"/>
      <c r="O302" s="149"/>
      <c r="P302" s="9">
        <v>3</v>
      </c>
      <c r="Q302" s="8" t="str">
        <f>[1]Sheet2!$V31</f>
        <v>Michelle</v>
      </c>
      <c r="R302" s="8" t="str">
        <f>[1]Sheet2!$V32</f>
        <v>Nguyen</v>
      </c>
      <c r="S302" s="8" t="str">
        <f>[1]Sheet2!$V33</f>
        <v>Female</v>
      </c>
      <c r="T302" s="36">
        <f>[1]Sheet2!$V34</f>
        <v>76</v>
      </c>
      <c r="U302" s="6" t="str">
        <f>[1]Sheet2!$V35</f>
        <v>Mother</v>
      </c>
    </row>
    <row r="303" spans="2:21" x14ac:dyDescent="0.25">
      <c r="B303" s="155"/>
      <c r="C303" s="124"/>
      <c r="D303" s="132"/>
      <c r="E303" s="132"/>
      <c r="F303" s="132"/>
      <c r="G303" s="132"/>
      <c r="H303" s="132"/>
      <c r="I303" s="158"/>
      <c r="J303" s="132"/>
      <c r="K303" s="132"/>
      <c r="L303" s="132"/>
      <c r="M303" s="132"/>
      <c r="N303" s="132"/>
      <c r="O303" s="149"/>
      <c r="P303" s="9">
        <v>4</v>
      </c>
      <c r="Q303" s="8" t="str">
        <f>[1]Sheet2!$AB39</f>
        <v>Roy</v>
      </c>
      <c r="R303" s="8" t="str">
        <f>[1]Sheet2!$AB40</f>
        <v>Nguyen</v>
      </c>
      <c r="S303" s="8" t="str">
        <f>[1]Sheet2!$AB41</f>
        <v>Male</v>
      </c>
      <c r="T303" s="36">
        <f>[1]Sheet2!$AB42</f>
        <v>21</v>
      </c>
      <c r="U303" s="6" t="str">
        <f>[1]Sheet2!$AB43</f>
        <v>Son</v>
      </c>
    </row>
    <row r="304" spans="2:21" ht="15.75" customHeight="1" thickBot="1" x14ac:dyDescent="0.3">
      <c r="B304" s="156"/>
      <c r="C304" s="125"/>
      <c r="D304" s="133"/>
      <c r="E304" s="133"/>
      <c r="F304" s="133"/>
      <c r="G304" s="133"/>
      <c r="H304" s="133"/>
      <c r="I304" s="159"/>
      <c r="J304" s="133"/>
      <c r="K304" s="133"/>
      <c r="L304" s="133"/>
      <c r="M304" s="133"/>
      <c r="N304" s="133"/>
      <c r="O304" s="150"/>
      <c r="P304" s="25">
        <v>5</v>
      </c>
      <c r="Q304" s="24" t="str">
        <f>[1]Sheet2!$P47</f>
        <v>Janice</v>
      </c>
      <c r="R304" s="24" t="str">
        <f>[1]Sheet2!$P48</f>
        <v>Nguyen</v>
      </c>
      <c r="S304" s="24" t="str">
        <f>[1]Sheet2!$P49</f>
        <v>Female</v>
      </c>
      <c r="T304" s="35">
        <f>[1]Sheet2!$P50</f>
        <v>22</v>
      </c>
      <c r="U304" s="22" t="str">
        <f>[1]Sheet2!$P51</f>
        <v>Daughter</v>
      </c>
    </row>
    <row r="305" spans="2:21" x14ac:dyDescent="0.25">
      <c r="B305" s="163" t="str">
        <f>[1]Sheet2!$BM2</f>
        <v>PIH Health Hospital - Whittier</v>
      </c>
      <c r="C305" s="120" t="s">
        <v>193</v>
      </c>
      <c r="D305" s="120" t="str">
        <f>[1]Sheet2!$BM4</f>
        <v>Edward</v>
      </c>
      <c r="E305" s="120" t="str">
        <f>[1]Sheet2!$BM5</f>
        <v>Male</v>
      </c>
      <c r="F305" s="120">
        <f>[1]Sheet2!$BM6</f>
        <v>46</v>
      </c>
      <c r="G305" s="120" t="s">
        <v>80</v>
      </c>
      <c r="H305" s="120" t="str">
        <f>[1]Sheet2!$BM8</f>
        <v>Oren</v>
      </c>
      <c r="I305" s="160">
        <f>[1]Sheet2!$BM9</f>
        <v>27908</v>
      </c>
      <c r="J305" s="120" t="str">
        <f>[1]Sheet2!$BM10</f>
        <v>Blue</v>
      </c>
      <c r="K305" s="120" t="str">
        <f>[1]Sheet2!$BM11</f>
        <v>White</v>
      </c>
      <c r="L305" s="120" t="str">
        <f>[1]Sheet2!$BM12</f>
        <v>5'4"</v>
      </c>
      <c r="M305" s="120" t="str">
        <f>[1]Sheet2!$BM13</f>
        <v>120 lbs</v>
      </c>
      <c r="N305" s="120" t="str">
        <f>[1]Sheet2!$BM14</f>
        <v>English</v>
      </c>
      <c r="O305" s="151" t="str">
        <f>[1]Sheet2!$BM15</f>
        <v>Asian</v>
      </c>
      <c r="P305" s="21">
        <v>1</v>
      </c>
      <c r="Q305" s="20" t="str">
        <f>[1]Sheet2!$BA17</f>
        <v>Alice</v>
      </c>
      <c r="R305" s="20" t="str">
        <f>[1]Sheet2!$BA18</f>
        <v>Oren</v>
      </c>
      <c r="S305" s="20" t="str">
        <f>[1]Sheet2!$BA19</f>
        <v>Female</v>
      </c>
      <c r="T305" s="34">
        <f>[1]Sheet2!$BA20</f>
        <v>51</v>
      </c>
      <c r="U305" s="18" t="str">
        <f>[1]Sheet2!$BA21</f>
        <v>Wife</v>
      </c>
    </row>
    <row r="306" spans="2:21" x14ac:dyDescent="0.25">
      <c r="B306" s="164"/>
      <c r="C306" s="121"/>
      <c r="D306" s="121"/>
      <c r="E306" s="121"/>
      <c r="F306" s="121"/>
      <c r="G306" s="121"/>
      <c r="H306" s="121"/>
      <c r="I306" s="161"/>
      <c r="J306" s="121"/>
      <c r="K306" s="121"/>
      <c r="L306" s="121"/>
      <c r="M306" s="121"/>
      <c r="N306" s="121"/>
      <c r="O306" s="152"/>
      <c r="P306" s="17">
        <v>2</v>
      </c>
      <c r="Q306" s="16" t="str">
        <f>[1]Sheet2!$AM24</f>
        <v>Vincent</v>
      </c>
      <c r="R306" s="16" t="str">
        <f>[1]Sheet2!$AM25</f>
        <v>Oren</v>
      </c>
      <c r="S306" s="16" t="str">
        <f>[1]Sheet2!$AM26</f>
        <v>Male</v>
      </c>
      <c r="T306" s="33">
        <f>[1]Sheet2!$AM27</f>
        <v>80</v>
      </c>
      <c r="U306" s="14" t="str">
        <f>[1]Sheet2!$AM28</f>
        <v>Father</v>
      </c>
    </row>
    <row r="307" spans="2:21" x14ac:dyDescent="0.25">
      <c r="B307" s="164"/>
      <c r="C307" s="121"/>
      <c r="D307" s="121"/>
      <c r="E307" s="121"/>
      <c r="F307" s="121"/>
      <c r="G307" s="121"/>
      <c r="H307" s="121"/>
      <c r="I307" s="161"/>
      <c r="J307" s="121"/>
      <c r="K307" s="121"/>
      <c r="L307" s="121"/>
      <c r="M307" s="121"/>
      <c r="N307" s="121"/>
      <c r="O307" s="152"/>
      <c r="P307" s="17">
        <v>3</v>
      </c>
      <c r="Q307" s="16" t="str">
        <f>[1]Sheet2!$J31</f>
        <v>Teresa</v>
      </c>
      <c r="R307" s="16" t="str">
        <f>[1]Sheet2!$J32</f>
        <v>Oren</v>
      </c>
      <c r="S307" s="16" t="str">
        <f>[1]Sheet2!$J33</f>
        <v>Female</v>
      </c>
      <c r="T307" s="33">
        <f>[1]Sheet2!$J34</f>
        <v>81</v>
      </c>
      <c r="U307" s="14" t="str">
        <f>[1]Sheet2!$J35</f>
        <v>Mother</v>
      </c>
    </row>
    <row r="308" spans="2:21" x14ac:dyDescent="0.25">
      <c r="B308" s="164"/>
      <c r="C308" s="121"/>
      <c r="D308" s="121"/>
      <c r="E308" s="121"/>
      <c r="F308" s="121"/>
      <c r="G308" s="121"/>
      <c r="H308" s="121"/>
      <c r="I308" s="161"/>
      <c r="J308" s="121"/>
      <c r="K308" s="121"/>
      <c r="L308" s="121"/>
      <c r="M308" s="121"/>
      <c r="N308" s="121"/>
      <c r="O308" s="152"/>
      <c r="P308" s="17">
        <v>4</v>
      </c>
      <c r="Q308" s="16" t="str">
        <f>[1]Sheet2!$AC39</f>
        <v>Raymond</v>
      </c>
      <c r="R308" s="16" t="str">
        <f>[1]Sheet2!$AC40</f>
        <v>Oren</v>
      </c>
      <c r="S308" s="16" t="str">
        <f>[1]Sheet2!$AC41</f>
        <v>Male</v>
      </c>
      <c r="T308" s="33">
        <f>[1]Sheet2!$AC42</f>
        <v>23</v>
      </c>
      <c r="U308" s="14" t="str">
        <f>[1]Sheet2!$AC43</f>
        <v>Son</v>
      </c>
    </row>
    <row r="309" spans="2:21" ht="15.75" customHeight="1" thickBot="1" x14ac:dyDescent="0.3">
      <c r="B309" s="165"/>
      <c r="C309" s="122"/>
      <c r="D309" s="122"/>
      <c r="E309" s="122"/>
      <c r="F309" s="122"/>
      <c r="G309" s="122"/>
      <c r="H309" s="122"/>
      <c r="I309" s="162"/>
      <c r="J309" s="122"/>
      <c r="K309" s="122"/>
      <c r="L309" s="122"/>
      <c r="M309" s="122"/>
      <c r="N309" s="122"/>
      <c r="O309" s="153"/>
      <c r="P309" s="32">
        <v>5</v>
      </c>
      <c r="Q309" s="30" t="str">
        <f>[1]Sheet2!$CB47</f>
        <v>Amber</v>
      </c>
      <c r="R309" s="30" t="str">
        <f>[1]Sheet2!$CB48</f>
        <v>Oren</v>
      </c>
      <c r="S309" s="30" t="str">
        <f>[1]Sheet2!$CB49</f>
        <v>Female</v>
      </c>
      <c r="T309" s="31">
        <f>[1]Sheet2!$CB50</f>
        <v>24</v>
      </c>
      <c r="U309" s="39" t="str">
        <f>[1]Sheet2!$CB51</f>
        <v>Daughter</v>
      </c>
    </row>
    <row r="310" spans="2:21" x14ac:dyDescent="0.25">
      <c r="B310" s="166" t="str">
        <f>[1]Sheet2!$BN2</f>
        <v>USC Verdugo Hills Hospital</v>
      </c>
      <c r="C310" s="131" t="s">
        <v>223</v>
      </c>
      <c r="D310" s="131" t="str">
        <f>[1]Sheet2!$BN4</f>
        <v>Douglas</v>
      </c>
      <c r="E310" s="131" t="str">
        <f>[1]Sheet2!$BN5</f>
        <v>Male</v>
      </c>
      <c r="F310" s="131">
        <f>[1]Sheet2!$BN6</f>
        <v>45</v>
      </c>
      <c r="G310" s="131" t="s">
        <v>81</v>
      </c>
      <c r="H310" s="131" t="str">
        <f>[1]Sheet2!$BN8</f>
        <v>Paca</v>
      </c>
      <c r="I310" s="157">
        <f>[1]Sheet2!$BN9</f>
        <v>28570</v>
      </c>
      <c r="J310" s="131" t="str">
        <f>[1]Sheet2!$BN10</f>
        <v>Green</v>
      </c>
      <c r="K310" s="131" t="str">
        <f>[1]Sheet2!$BN11</f>
        <v>Black</v>
      </c>
      <c r="L310" s="131" t="str">
        <f>[1]Sheet2!$BN12</f>
        <v>6'</v>
      </c>
      <c r="M310" s="131" t="str">
        <f>[1]Sheet2!$BN13</f>
        <v>160 lbs</v>
      </c>
      <c r="N310" s="131" t="str">
        <f>[1]Sheet2!$BN14</f>
        <v>Spanish</v>
      </c>
      <c r="O310" s="148" t="str">
        <f>[1]Sheet2!$BN15</f>
        <v>Asian</v>
      </c>
      <c r="P310" s="29">
        <v>1</v>
      </c>
      <c r="Q310" s="28" t="str">
        <f>[1]Sheet2!$BP17</f>
        <v>Jacqueline</v>
      </c>
      <c r="R310" s="28" t="str">
        <f>[1]Sheet2!$BP18</f>
        <v>Paca</v>
      </c>
      <c r="S310" s="28" t="str">
        <f>[1]Sheet2!$BP19</f>
        <v>Female</v>
      </c>
      <c r="T310" s="37">
        <f>[1]Sheet2!$BP20</f>
        <v>50</v>
      </c>
      <c r="U310" s="26" t="str">
        <f>[1]Sheet2!$BP21</f>
        <v>Wife</v>
      </c>
    </row>
    <row r="311" spans="2:21" x14ac:dyDescent="0.25">
      <c r="B311" s="167"/>
      <c r="C311" s="132"/>
      <c r="D311" s="132"/>
      <c r="E311" s="132"/>
      <c r="F311" s="132"/>
      <c r="G311" s="132"/>
      <c r="H311" s="132"/>
      <c r="I311" s="158"/>
      <c r="J311" s="132"/>
      <c r="K311" s="132"/>
      <c r="L311" s="132"/>
      <c r="M311" s="132"/>
      <c r="N311" s="132"/>
      <c r="O311" s="149"/>
      <c r="P311" s="9">
        <v>2</v>
      </c>
      <c r="Q311" s="8" t="str">
        <f>[1]Sheet2!$AI24</f>
        <v>Thomas</v>
      </c>
      <c r="R311" s="8" t="str">
        <f>[1]Sheet2!$AI25</f>
        <v>Paca</v>
      </c>
      <c r="S311" s="8" t="str">
        <f>[1]Sheet2!$AI26</f>
        <v>Male</v>
      </c>
      <c r="T311" s="36">
        <f>[1]Sheet2!$AI27</f>
        <v>81</v>
      </c>
      <c r="U311" s="6" t="str">
        <f>[1]Sheet2!$AI28</f>
        <v>Father</v>
      </c>
    </row>
    <row r="312" spans="2:21" x14ac:dyDescent="0.25">
      <c r="B312" s="167"/>
      <c r="C312" s="132"/>
      <c r="D312" s="132"/>
      <c r="E312" s="132"/>
      <c r="F312" s="132"/>
      <c r="G312" s="132"/>
      <c r="H312" s="132"/>
      <c r="I312" s="158"/>
      <c r="J312" s="132"/>
      <c r="K312" s="132"/>
      <c r="L312" s="132"/>
      <c r="M312" s="132"/>
      <c r="N312" s="132"/>
      <c r="O312" s="149"/>
      <c r="P312" s="9">
        <v>3</v>
      </c>
      <c r="Q312" s="8" t="str">
        <f>[1]Sheet2!$X31</f>
        <v>Cheryl</v>
      </c>
      <c r="R312" s="8" t="str">
        <f>[1]Sheet2!$X32</f>
        <v>Paca</v>
      </c>
      <c r="S312" s="8" t="str">
        <f>[1]Sheet2!$X33</f>
        <v>Female</v>
      </c>
      <c r="T312" s="36">
        <f>[1]Sheet2!$X34</f>
        <v>77</v>
      </c>
      <c r="U312" s="68" t="str">
        <f>[1]Sheet2!$X35</f>
        <v>Mother</v>
      </c>
    </row>
    <row r="313" spans="2:21" x14ac:dyDescent="0.25">
      <c r="B313" s="167"/>
      <c r="C313" s="132"/>
      <c r="D313" s="132"/>
      <c r="E313" s="132"/>
      <c r="F313" s="132"/>
      <c r="G313" s="132"/>
      <c r="H313" s="132"/>
      <c r="I313" s="158"/>
      <c r="J313" s="132"/>
      <c r="K313" s="132"/>
      <c r="L313" s="132"/>
      <c r="M313" s="132"/>
      <c r="N313" s="132"/>
      <c r="O313" s="149"/>
      <c r="P313" s="9">
        <v>4</v>
      </c>
      <c r="Q313" s="8" t="str">
        <f>[1]Sheet2!$BD39</f>
        <v>Terry</v>
      </c>
      <c r="R313" s="8" t="str">
        <f>[1]Sheet2!$BD40</f>
        <v>Paca</v>
      </c>
      <c r="S313" s="8" t="str">
        <f>[1]Sheet2!$BD41</f>
        <v>Male</v>
      </c>
      <c r="T313" s="36">
        <f>[1]Sheet2!$BD42</f>
        <v>25</v>
      </c>
      <c r="U313" s="68" t="str">
        <f>[1]Sheet2!$BD43</f>
        <v>Son</v>
      </c>
    </row>
    <row r="314" spans="2:21" ht="15.75" customHeight="1" thickBot="1" x14ac:dyDescent="0.3">
      <c r="B314" s="168"/>
      <c r="C314" s="133"/>
      <c r="D314" s="133"/>
      <c r="E314" s="133"/>
      <c r="F314" s="133"/>
      <c r="G314" s="133"/>
      <c r="H314" s="133"/>
      <c r="I314" s="159"/>
      <c r="J314" s="133"/>
      <c r="K314" s="133"/>
      <c r="L314" s="133"/>
      <c r="M314" s="133"/>
      <c r="N314" s="133"/>
      <c r="O314" s="150"/>
      <c r="P314" s="25">
        <v>5</v>
      </c>
      <c r="Q314" s="24" t="str">
        <f>[1]Sheet2!$BF47</f>
        <v>Alexis</v>
      </c>
      <c r="R314" s="24" t="str">
        <f>[1]Sheet2!$BF48</f>
        <v>Paca</v>
      </c>
      <c r="S314" s="24" t="str">
        <f>[1]Sheet2!$BF49</f>
        <v>Female</v>
      </c>
      <c r="T314" s="35">
        <f>[1]Sheet2!$BF50</f>
        <v>21</v>
      </c>
      <c r="U314" s="69" t="str">
        <f>[1]Sheet2!$BF51</f>
        <v>Daughter</v>
      </c>
    </row>
    <row r="315" spans="2:21" x14ac:dyDescent="0.25">
      <c r="B315" s="163" t="str">
        <f>[1]Sheet2!$BO2</f>
        <v>Providence Saint Jospeh Medical Center</v>
      </c>
      <c r="C315" s="120" t="s">
        <v>204</v>
      </c>
      <c r="D315" s="120" t="str">
        <f>[1]Sheet2!$BO4</f>
        <v>Jesse</v>
      </c>
      <c r="E315" s="120" t="str">
        <f>[1]Sheet2!$BO5</f>
        <v>Male</v>
      </c>
      <c r="F315" s="120">
        <f>[1]Sheet2!$BO6</f>
        <v>50</v>
      </c>
      <c r="G315" s="120" t="s">
        <v>82</v>
      </c>
      <c r="H315" s="120" t="str">
        <f>[1]Sheet2!$BO8</f>
        <v>Paine</v>
      </c>
      <c r="I315" s="160">
        <f>[1]Sheet2!$BO9</f>
        <v>26477</v>
      </c>
      <c r="J315" s="120" t="str">
        <f>[1]Sheet2!$BO10</f>
        <v>Hazel</v>
      </c>
      <c r="K315" s="120" t="str">
        <f>[1]Sheet2!$BO11</f>
        <v>Black</v>
      </c>
      <c r="L315" s="120" t="str">
        <f>[1]Sheet2!$BO12</f>
        <v>6'4"</v>
      </c>
      <c r="M315" s="120" t="str">
        <f>[1]Sheet2!$BO13</f>
        <v>180 lbs</v>
      </c>
      <c r="N315" s="120" t="str">
        <f>[1]Sheet2!$BO14</f>
        <v>English</v>
      </c>
      <c r="O315" s="151" t="str">
        <f>[1]Sheet2!$BO15</f>
        <v>Asian</v>
      </c>
      <c r="P315" s="21">
        <v>1</v>
      </c>
      <c r="Q315" s="20" t="str">
        <f>[1]Sheet2!$AN17</f>
        <v>Judith</v>
      </c>
      <c r="R315" s="20" t="str">
        <f>[1]Sheet2!$AN18</f>
        <v>Paine</v>
      </c>
      <c r="S315" s="20" t="str">
        <f>[1]Sheet2!$AN19</f>
        <v>Female</v>
      </c>
      <c r="T315" s="34">
        <f>[1]Sheet2!$AN20</f>
        <v>44</v>
      </c>
      <c r="U315" s="18" t="str">
        <f>[1]Sheet2!$AN21</f>
        <v>Wife</v>
      </c>
    </row>
    <row r="316" spans="2:21" x14ac:dyDescent="0.25">
      <c r="B316" s="164"/>
      <c r="C316" s="121"/>
      <c r="D316" s="121"/>
      <c r="E316" s="121"/>
      <c r="F316" s="121"/>
      <c r="G316" s="121"/>
      <c r="H316" s="121"/>
      <c r="I316" s="161"/>
      <c r="J316" s="121"/>
      <c r="K316" s="121"/>
      <c r="L316" s="121"/>
      <c r="M316" s="121"/>
      <c r="N316" s="121"/>
      <c r="O316" s="152"/>
      <c r="P316" s="17">
        <v>2</v>
      </c>
      <c r="Q316" s="16" t="str">
        <f>[1]Sheet2!$BS24</f>
        <v>Louis</v>
      </c>
      <c r="R316" s="16" t="str">
        <f>[1]Sheet2!$BS25</f>
        <v>Paine</v>
      </c>
      <c r="S316" s="16" t="str">
        <f>[1]Sheet2!$BS26</f>
        <v>Male</v>
      </c>
      <c r="T316" s="33">
        <f>[1]Sheet2!$BS27</f>
        <v>80</v>
      </c>
      <c r="U316" s="14" t="str">
        <f>[1]Sheet2!$BS28</f>
        <v>Father</v>
      </c>
    </row>
    <row r="317" spans="2:21" x14ac:dyDescent="0.25">
      <c r="B317" s="164"/>
      <c r="C317" s="121"/>
      <c r="D317" s="121"/>
      <c r="E317" s="121"/>
      <c r="F317" s="121"/>
      <c r="G317" s="121"/>
      <c r="H317" s="121"/>
      <c r="I317" s="161"/>
      <c r="J317" s="121"/>
      <c r="K317" s="121"/>
      <c r="L317" s="121"/>
      <c r="M317" s="121"/>
      <c r="N317" s="121"/>
      <c r="O317" s="152"/>
      <c r="P317" s="17">
        <v>3</v>
      </c>
      <c r="Q317" s="16" t="str">
        <f>[1]Sheet2!$BR31</f>
        <v>Karen</v>
      </c>
      <c r="R317" s="16" t="str">
        <f>[1]Sheet2!$BR32</f>
        <v>Paine</v>
      </c>
      <c r="S317" s="16" t="str">
        <f>[1]Sheet2!$BR33</f>
        <v>Female</v>
      </c>
      <c r="T317" s="33">
        <f>[1]Sheet2!$BR34</f>
        <v>72</v>
      </c>
      <c r="U317" s="14" t="str">
        <f>[1]Sheet2!$BR35</f>
        <v>Mother</v>
      </c>
    </row>
    <row r="318" spans="2:21" x14ac:dyDescent="0.25">
      <c r="B318" s="164"/>
      <c r="C318" s="121"/>
      <c r="D318" s="121"/>
      <c r="E318" s="121"/>
      <c r="F318" s="121"/>
      <c r="G318" s="121"/>
      <c r="H318" s="121"/>
      <c r="I318" s="161"/>
      <c r="J318" s="121"/>
      <c r="K318" s="121"/>
      <c r="L318" s="121"/>
      <c r="M318" s="121"/>
      <c r="N318" s="121"/>
      <c r="O318" s="152"/>
      <c r="P318" s="17">
        <v>4</v>
      </c>
      <c r="Q318" s="16" t="str">
        <f>[1]Sheet2!$BO39</f>
        <v>Gabriel</v>
      </c>
      <c r="R318" s="16" t="str">
        <f>[1]Sheet2!$BO40</f>
        <v>Paine</v>
      </c>
      <c r="S318" s="16" t="str">
        <f>[1]Sheet2!$BO41</f>
        <v>Male</v>
      </c>
      <c r="T318" s="33">
        <f>[1]Sheet2!$BO42</f>
        <v>22</v>
      </c>
      <c r="U318" s="14" t="str">
        <f>[1]Sheet2!$BO43</f>
        <v>Son</v>
      </c>
    </row>
    <row r="319" spans="2:21" ht="15.75" customHeight="1" thickBot="1" x14ac:dyDescent="0.3">
      <c r="B319" s="165"/>
      <c r="C319" s="122"/>
      <c r="D319" s="122"/>
      <c r="E319" s="122"/>
      <c r="F319" s="122"/>
      <c r="G319" s="122"/>
      <c r="H319" s="122"/>
      <c r="I319" s="162"/>
      <c r="J319" s="122"/>
      <c r="K319" s="122"/>
      <c r="L319" s="122"/>
      <c r="M319" s="122"/>
      <c r="N319" s="122"/>
      <c r="O319" s="153"/>
      <c r="P319" s="32">
        <v>5</v>
      </c>
      <c r="Q319" s="30" t="str">
        <f>[1]Sheet2!$Z47</f>
        <v>Lisa</v>
      </c>
      <c r="R319" s="30" t="str">
        <f>[1]Sheet2!$Z48</f>
        <v>Paine</v>
      </c>
      <c r="S319" s="30" t="str">
        <f>[1]Sheet2!$Z49</f>
        <v>Female</v>
      </c>
      <c r="T319" s="31">
        <f>[1]Sheet2!$Z50</f>
        <v>22</v>
      </c>
      <c r="U319" s="39" t="str">
        <f>[1]Sheet2!$Z51</f>
        <v>Daughter</v>
      </c>
    </row>
    <row r="320" spans="2:21" x14ac:dyDescent="0.25">
      <c r="B320" s="154" t="str">
        <f>[1]Sheet2!$BP2</f>
        <v>Cedars-Sinai Medical Center</v>
      </c>
      <c r="C320" s="123" t="s">
        <v>121</v>
      </c>
      <c r="D320" s="131" t="str">
        <f>[1]Sheet2!$BP4</f>
        <v>Jerry</v>
      </c>
      <c r="E320" s="131" t="str">
        <f>[1]Sheet2!$BP5</f>
        <v>Male</v>
      </c>
      <c r="F320" s="131">
        <f>[1]Sheet2!$BP6</f>
        <v>47</v>
      </c>
      <c r="G320" s="131" t="s">
        <v>83</v>
      </c>
      <c r="H320" s="131" t="str">
        <f>[1]Sheet2!$BP8</f>
        <v>Penn</v>
      </c>
      <c r="I320" s="157">
        <f>[1]Sheet2!$BP9</f>
        <v>27569</v>
      </c>
      <c r="J320" s="131" t="str">
        <f>[1]Sheet2!$BP10</f>
        <v>Grey</v>
      </c>
      <c r="K320" s="131" t="str">
        <f>[1]Sheet2!$BP11</f>
        <v>Grey</v>
      </c>
      <c r="L320" s="131" t="str">
        <f>[1]Sheet2!$BP12</f>
        <v>5'10"</v>
      </c>
      <c r="M320" s="131" t="str">
        <f>[1]Sheet2!$BP13</f>
        <v>150 lbs</v>
      </c>
      <c r="N320" s="131" t="str">
        <f>[1]Sheet2!$BP14</f>
        <v>English</v>
      </c>
      <c r="O320" s="148" t="str">
        <f>[1]Sheet2!$BP15</f>
        <v>White</v>
      </c>
      <c r="P320" s="29">
        <v>1</v>
      </c>
      <c r="Q320" s="28" t="str">
        <f>[1]Sheet2!$AY17</f>
        <v>Lisa</v>
      </c>
      <c r="R320" s="28" t="str">
        <f>[1]Sheet2!$AY18</f>
        <v>Penn</v>
      </c>
      <c r="S320" s="28" t="str">
        <f>[1]Sheet2!$AY19</f>
        <v>Female</v>
      </c>
      <c r="T320" s="37">
        <f>[1]Sheet2!$AY20</f>
        <v>51</v>
      </c>
      <c r="U320" s="26" t="str">
        <f>[1]Sheet2!$AY21</f>
        <v>Wife</v>
      </c>
    </row>
    <row r="321" spans="2:21" x14ac:dyDescent="0.25">
      <c r="B321" s="155"/>
      <c r="C321" s="124"/>
      <c r="D321" s="132"/>
      <c r="E321" s="132"/>
      <c r="F321" s="132"/>
      <c r="G321" s="132"/>
      <c r="H321" s="132"/>
      <c r="I321" s="158"/>
      <c r="J321" s="132"/>
      <c r="K321" s="132"/>
      <c r="L321" s="132"/>
      <c r="M321" s="132"/>
      <c r="N321" s="132"/>
      <c r="O321" s="149"/>
      <c r="P321" s="9">
        <v>2</v>
      </c>
      <c r="Q321" s="8" t="str">
        <f>[1]Sheet2!$S24</f>
        <v>Jason</v>
      </c>
      <c r="R321" s="8" t="str">
        <f>[1]Sheet2!$S25</f>
        <v>Penn</v>
      </c>
      <c r="S321" s="8" t="str">
        <f>[1]Sheet2!$S26</f>
        <v>Male</v>
      </c>
      <c r="T321" s="36">
        <f>[1]Sheet2!$S27</f>
        <v>76</v>
      </c>
      <c r="U321" s="6" t="str">
        <f>[1]Sheet2!$S28</f>
        <v>Father</v>
      </c>
    </row>
    <row r="322" spans="2:21" x14ac:dyDescent="0.25">
      <c r="B322" s="155"/>
      <c r="C322" s="124"/>
      <c r="D322" s="132"/>
      <c r="E322" s="132"/>
      <c r="F322" s="132"/>
      <c r="G322" s="132"/>
      <c r="H322" s="132"/>
      <c r="I322" s="158"/>
      <c r="J322" s="132"/>
      <c r="K322" s="132"/>
      <c r="L322" s="132"/>
      <c r="M322" s="132"/>
      <c r="N322" s="132"/>
      <c r="O322" s="149"/>
      <c r="P322" s="9">
        <v>3</v>
      </c>
      <c r="Q322" s="8" t="str">
        <f>[1]Sheet2!$BX31</f>
        <v>Grace</v>
      </c>
      <c r="R322" s="8" t="str">
        <f>[1]Sheet2!$BX32</f>
        <v>Penn</v>
      </c>
      <c r="S322" s="8" t="str">
        <f>[1]Sheet2!$BX33</f>
        <v>Female</v>
      </c>
      <c r="T322" s="36">
        <f>[1]Sheet2!$BX34</f>
        <v>71</v>
      </c>
      <c r="U322" s="6" t="str">
        <f>[1]Sheet2!$BX35</f>
        <v>Mother</v>
      </c>
    </row>
    <row r="323" spans="2:21" x14ac:dyDescent="0.25">
      <c r="B323" s="155"/>
      <c r="C323" s="124"/>
      <c r="D323" s="132"/>
      <c r="E323" s="132"/>
      <c r="F323" s="132"/>
      <c r="G323" s="132"/>
      <c r="H323" s="132"/>
      <c r="I323" s="158"/>
      <c r="J323" s="132"/>
      <c r="K323" s="132"/>
      <c r="L323" s="132"/>
      <c r="M323" s="132"/>
      <c r="N323" s="132"/>
      <c r="O323" s="149"/>
      <c r="P323" s="9">
        <v>4</v>
      </c>
      <c r="Q323" s="8" t="str">
        <f>[1]Sheet2!$BA39</f>
        <v>Daniel</v>
      </c>
      <c r="R323" s="8" t="str">
        <f>[1]Sheet2!$BA40</f>
        <v>Penn</v>
      </c>
      <c r="S323" s="8" t="str">
        <f>[1]Sheet2!$BA41</f>
        <v>Male</v>
      </c>
      <c r="T323" s="36">
        <f>[1]Sheet2!$BA42</f>
        <v>25</v>
      </c>
      <c r="U323" s="6" t="str">
        <f>[1]Sheet2!$BA43</f>
        <v>Son</v>
      </c>
    </row>
    <row r="324" spans="2:21" ht="15.75" customHeight="1" thickBot="1" x14ac:dyDescent="0.3">
      <c r="B324" s="156"/>
      <c r="C324" s="125"/>
      <c r="D324" s="133"/>
      <c r="E324" s="133"/>
      <c r="F324" s="133"/>
      <c r="G324" s="133"/>
      <c r="H324" s="133"/>
      <c r="I324" s="159"/>
      <c r="J324" s="133"/>
      <c r="K324" s="133"/>
      <c r="L324" s="133"/>
      <c r="M324" s="133"/>
      <c r="N324" s="133"/>
      <c r="O324" s="150"/>
      <c r="P324" s="25">
        <v>5</v>
      </c>
      <c r="Q324" s="24" t="str">
        <f>[1]Sheet2!$AG47</f>
        <v>Emma</v>
      </c>
      <c r="R324" s="24" t="str">
        <f>[1]Sheet2!$AG48</f>
        <v>Penn</v>
      </c>
      <c r="S324" s="24" t="str">
        <f>[1]Sheet2!$AG49</f>
        <v>Female</v>
      </c>
      <c r="T324" s="35">
        <f>[1]Sheet2!$AG50</f>
        <v>24</v>
      </c>
      <c r="U324" s="22" t="str">
        <f>[1]Sheet2!$AG51</f>
        <v>Daughter</v>
      </c>
    </row>
    <row r="325" spans="2:21" x14ac:dyDescent="0.25">
      <c r="B325" s="163" t="str">
        <f>[1]Sheet2!$BQ2</f>
        <v>Children's Hospital of Los Angeles</v>
      </c>
      <c r="C325" s="120" t="s">
        <v>124</v>
      </c>
      <c r="D325" s="120" t="str">
        <f>[1]Sheet2!$BQ4</f>
        <v>Jesse</v>
      </c>
      <c r="E325" s="120" t="str">
        <f>[1]Sheet2!$BQ5</f>
        <v>Male</v>
      </c>
      <c r="F325" s="120">
        <f>[1]Sheet2!$BQ6</f>
        <v>50</v>
      </c>
      <c r="G325" s="120" t="s">
        <v>84</v>
      </c>
      <c r="H325" s="120" t="str">
        <f>[1]Sheet2!$BQ8</f>
        <v>Read</v>
      </c>
      <c r="I325" s="160">
        <f>[1]Sheet2!$BQ9</f>
        <v>26477</v>
      </c>
      <c r="J325" s="120" t="str">
        <f>[1]Sheet2!$BQ10</f>
        <v>Hazel</v>
      </c>
      <c r="K325" s="120" t="str">
        <f>[1]Sheet2!$BQ11</f>
        <v>Black</v>
      </c>
      <c r="L325" s="120" t="str">
        <f>[1]Sheet2!$BQ12</f>
        <v>6'4"</v>
      </c>
      <c r="M325" s="120" t="str">
        <f>[1]Sheet2!$BQ13</f>
        <v>180 lbs</v>
      </c>
      <c r="N325" s="120" t="str">
        <f>[1]Sheet2!$BQ14</f>
        <v>English</v>
      </c>
      <c r="O325" s="151" t="str">
        <f>[1]Sheet2!$BQ15</f>
        <v>Asian</v>
      </c>
      <c r="P325" s="21">
        <v>1</v>
      </c>
      <c r="Q325" s="20" t="str">
        <f>[1]Sheet2!$AF17</f>
        <v>Elizabeth</v>
      </c>
      <c r="R325" s="20" t="str">
        <f>[1]Sheet2!$AF18</f>
        <v>Read</v>
      </c>
      <c r="S325" s="20" t="str">
        <f>[1]Sheet2!$AF19</f>
        <v>Female</v>
      </c>
      <c r="T325" s="34">
        <f>[1]Sheet2!$AF20</f>
        <v>51</v>
      </c>
      <c r="U325" s="18" t="str">
        <f>[1]Sheet2!$AF51</f>
        <v>Daughter</v>
      </c>
    </row>
    <row r="326" spans="2:21" x14ac:dyDescent="0.25">
      <c r="B326" s="164"/>
      <c r="C326" s="121"/>
      <c r="D326" s="121"/>
      <c r="E326" s="121"/>
      <c r="F326" s="121"/>
      <c r="G326" s="121"/>
      <c r="H326" s="121"/>
      <c r="I326" s="161"/>
      <c r="J326" s="121"/>
      <c r="K326" s="121"/>
      <c r="L326" s="121"/>
      <c r="M326" s="121"/>
      <c r="N326" s="121"/>
      <c r="O326" s="152"/>
      <c r="P326" s="17">
        <v>2</v>
      </c>
      <c r="Q326" s="16" t="str">
        <f>[1]Sheet2!$M24</f>
        <v>Thomas</v>
      </c>
      <c r="R326" s="16" t="str">
        <f>[1]Sheet2!$M25</f>
        <v>Read</v>
      </c>
      <c r="S326" s="16" t="str">
        <f>[1]Sheet2!$M26</f>
        <v>Male</v>
      </c>
      <c r="T326" s="33">
        <f>[1]Sheet2!$M27</f>
        <v>81</v>
      </c>
      <c r="U326" s="14" t="str">
        <f>[1]Sheet2!$M28</f>
        <v>Father</v>
      </c>
    </row>
    <row r="327" spans="2:21" x14ac:dyDescent="0.25">
      <c r="B327" s="164"/>
      <c r="C327" s="121"/>
      <c r="D327" s="121"/>
      <c r="E327" s="121"/>
      <c r="F327" s="121"/>
      <c r="G327" s="121"/>
      <c r="H327" s="121"/>
      <c r="I327" s="161"/>
      <c r="J327" s="121"/>
      <c r="K327" s="121"/>
      <c r="L327" s="121"/>
      <c r="M327" s="121"/>
      <c r="N327" s="121"/>
      <c r="O327" s="152"/>
      <c r="P327" s="17">
        <v>3</v>
      </c>
      <c r="Q327" s="16" t="str">
        <f>[1]Sheet2!$AU31</f>
        <v>Madison</v>
      </c>
      <c r="R327" s="16" t="str">
        <f>[1]Sheet2!$AU32</f>
        <v>Read</v>
      </c>
      <c r="S327" s="16" t="str">
        <f>[1]Sheet2!$AU33</f>
        <v>Female</v>
      </c>
      <c r="T327" s="33">
        <f>[1]Sheet2!$AU34</f>
        <v>75</v>
      </c>
      <c r="U327" s="14" t="str">
        <f>[1]Sheet2!$AU35</f>
        <v>Mother</v>
      </c>
    </row>
    <row r="328" spans="2:21" x14ac:dyDescent="0.25">
      <c r="B328" s="164"/>
      <c r="C328" s="121"/>
      <c r="D328" s="121"/>
      <c r="E328" s="121"/>
      <c r="F328" s="121"/>
      <c r="G328" s="121"/>
      <c r="H328" s="121"/>
      <c r="I328" s="161"/>
      <c r="J328" s="121"/>
      <c r="K328" s="121"/>
      <c r="L328" s="121"/>
      <c r="M328" s="121"/>
      <c r="N328" s="121"/>
      <c r="O328" s="152"/>
      <c r="P328" s="17">
        <v>4</v>
      </c>
      <c r="Q328" s="16" t="str">
        <f>[1]Sheet2!$AK39</f>
        <v>William</v>
      </c>
      <c r="R328" s="16" t="str">
        <f>[1]Sheet2!$AK40</f>
        <v>Read</v>
      </c>
      <c r="S328" s="16" t="str">
        <f>[1]Sheet2!$AK41</f>
        <v>Male</v>
      </c>
      <c r="T328" s="33">
        <f>[1]Sheet2!$AK42</f>
        <v>23</v>
      </c>
      <c r="U328" s="14" t="str">
        <f>[1]Sheet2!$AK43</f>
        <v>Son</v>
      </c>
    </row>
    <row r="329" spans="2:21" ht="15.75" customHeight="1" thickBot="1" x14ac:dyDescent="0.3">
      <c r="B329" s="165"/>
      <c r="C329" s="122"/>
      <c r="D329" s="122"/>
      <c r="E329" s="122"/>
      <c r="F329" s="122"/>
      <c r="G329" s="122"/>
      <c r="H329" s="122"/>
      <c r="I329" s="162"/>
      <c r="J329" s="122"/>
      <c r="K329" s="122"/>
      <c r="L329" s="122"/>
      <c r="M329" s="122"/>
      <c r="N329" s="122"/>
      <c r="O329" s="153"/>
      <c r="P329" s="32">
        <v>5</v>
      </c>
      <c r="Q329" s="30" t="str">
        <f>[1]Sheet2!$K47</f>
        <v>Madison</v>
      </c>
      <c r="R329" s="30" t="str">
        <f>[1]Sheet2!$K48</f>
        <v>Read</v>
      </c>
      <c r="S329" s="30" t="str">
        <f>[1]Sheet2!$K49</f>
        <v>Female</v>
      </c>
      <c r="T329" s="31">
        <f>[1]Sheet2!$K50</f>
        <v>21</v>
      </c>
      <c r="U329" s="39" t="str">
        <f>[1]Sheet2!$K51</f>
        <v>Daughter</v>
      </c>
    </row>
    <row r="330" spans="2:21" x14ac:dyDescent="0.25">
      <c r="B330" s="154" t="s">
        <v>356</v>
      </c>
      <c r="C330" s="123" t="s">
        <v>357</v>
      </c>
      <c r="D330" s="131" t="str">
        <f>[1]Sheet2!$BR4</f>
        <v>Jeremy</v>
      </c>
      <c r="E330" s="131" t="str">
        <f>[1]Sheet2!$BR5</f>
        <v>Male</v>
      </c>
      <c r="F330" s="131">
        <f>[1]Sheet2!$BR6</f>
        <v>44</v>
      </c>
      <c r="G330" s="131" t="s">
        <v>85</v>
      </c>
      <c r="H330" s="131" t="str">
        <f>[1]Sheet2!$BR8</f>
        <v>Reagan</v>
      </c>
      <c r="I330" s="157">
        <f>[1]Sheet2!$BR9</f>
        <v>28771</v>
      </c>
      <c r="J330" s="131" t="str">
        <f>[1]Sheet2!$BR10</f>
        <v>Brown</v>
      </c>
      <c r="K330" s="131" t="str">
        <f>[1]Sheet2!$BR11</f>
        <v>Brown</v>
      </c>
      <c r="L330" s="131" t="str">
        <f>[1]Sheet2!$BR12</f>
        <v>6'1"</v>
      </c>
      <c r="M330" s="131" t="str">
        <f>[1]Sheet2!$BR13</f>
        <v>165 lbs</v>
      </c>
      <c r="N330" s="131" t="str">
        <f>[1]Sheet2!$BR14</f>
        <v>Spanish</v>
      </c>
      <c r="O330" s="148" t="str">
        <f>[1]Sheet2!$BR15</f>
        <v>Hispanic</v>
      </c>
      <c r="P330" s="29">
        <v>1</v>
      </c>
      <c r="Q330" s="28" t="str">
        <f>[1]Sheet2!$BS17</f>
        <v>Emily</v>
      </c>
      <c r="R330" s="28" t="str">
        <f>[1]Sheet2!$BS18</f>
        <v>Reagan</v>
      </c>
      <c r="S330" s="28" t="str">
        <f>[1]Sheet2!$BS19</f>
        <v>Female</v>
      </c>
      <c r="T330" s="37">
        <f>[1]Sheet2!$BS20</f>
        <v>50</v>
      </c>
      <c r="U330" s="26" t="str">
        <f>[1]Sheet2!$BS21</f>
        <v>Wife</v>
      </c>
    </row>
    <row r="331" spans="2:21" x14ac:dyDescent="0.25">
      <c r="B331" s="155"/>
      <c r="C331" s="124"/>
      <c r="D331" s="132"/>
      <c r="E331" s="132"/>
      <c r="F331" s="132"/>
      <c r="G331" s="132"/>
      <c r="H331" s="132"/>
      <c r="I331" s="158"/>
      <c r="J331" s="132"/>
      <c r="K331" s="132"/>
      <c r="L331" s="132"/>
      <c r="M331" s="132"/>
      <c r="N331" s="132"/>
      <c r="O331" s="149"/>
      <c r="P331" s="9">
        <v>2</v>
      </c>
      <c r="Q331" s="8" t="str">
        <f>[1]Sheet2!$E24</f>
        <v>Kevin</v>
      </c>
      <c r="R331" s="8" t="str">
        <f>[1]Sheet2!$E25</f>
        <v>Reagan</v>
      </c>
      <c r="S331" s="8" t="str">
        <f>[1]Sheet2!$E26</f>
        <v>Male</v>
      </c>
      <c r="T331" s="36">
        <f>[1]Sheet2!$E27</f>
        <v>81</v>
      </c>
      <c r="U331" s="6" t="str">
        <f>[1]Sheet2!$E28</f>
        <v>Father</v>
      </c>
    </row>
    <row r="332" spans="2:21" x14ac:dyDescent="0.25">
      <c r="B332" s="155"/>
      <c r="C332" s="124"/>
      <c r="D332" s="132"/>
      <c r="E332" s="132"/>
      <c r="F332" s="132"/>
      <c r="G332" s="132"/>
      <c r="H332" s="132"/>
      <c r="I332" s="158"/>
      <c r="J332" s="132"/>
      <c r="K332" s="132"/>
      <c r="L332" s="132"/>
      <c r="M332" s="132"/>
      <c r="N332" s="132"/>
      <c r="O332" s="149"/>
      <c r="P332" s="9">
        <v>3</v>
      </c>
      <c r="Q332" s="8" t="str">
        <f>[1]Sheet2!$O31</f>
        <v>Elizabeth</v>
      </c>
      <c r="R332" s="8" t="str">
        <f>[1]Sheet2!$O32</f>
        <v>Reagan</v>
      </c>
      <c r="S332" s="8" t="str">
        <f>[1]Sheet2!$O33</f>
        <v>Female</v>
      </c>
      <c r="T332" s="36">
        <f>[1]Sheet2!$O34</f>
        <v>76</v>
      </c>
      <c r="U332" s="6" t="str">
        <f>[1]Sheet2!$O35</f>
        <v>Mother</v>
      </c>
    </row>
    <row r="333" spans="2:21" x14ac:dyDescent="0.25">
      <c r="B333" s="155"/>
      <c r="C333" s="124"/>
      <c r="D333" s="132"/>
      <c r="E333" s="132"/>
      <c r="F333" s="132"/>
      <c r="G333" s="132"/>
      <c r="H333" s="132"/>
      <c r="I333" s="158"/>
      <c r="J333" s="132"/>
      <c r="K333" s="132"/>
      <c r="L333" s="132"/>
      <c r="M333" s="132"/>
      <c r="N333" s="132"/>
      <c r="O333" s="149"/>
      <c r="P333" s="9">
        <v>4</v>
      </c>
      <c r="Q333" s="8" t="str">
        <f>[1]Sheet2!$BV39</f>
        <v>Christopher</v>
      </c>
      <c r="R333" s="8" t="str">
        <f>[1]Sheet2!$BV40</f>
        <v>Reagan</v>
      </c>
      <c r="S333" s="8" t="str">
        <f>[1]Sheet2!$BV41</f>
        <v>Male</v>
      </c>
      <c r="T333" s="36">
        <f>[1]Sheet2!$BV42</f>
        <v>24</v>
      </c>
      <c r="U333" s="6" t="str">
        <f>[1]Sheet2!$BV43</f>
        <v>Son</v>
      </c>
    </row>
    <row r="334" spans="2:21" ht="15.75" thickBot="1" x14ac:dyDescent="0.3">
      <c r="B334" s="156"/>
      <c r="C334" s="125"/>
      <c r="D334" s="133"/>
      <c r="E334" s="133"/>
      <c r="F334" s="133"/>
      <c r="G334" s="133"/>
      <c r="H334" s="133"/>
      <c r="I334" s="159"/>
      <c r="J334" s="133"/>
      <c r="K334" s="133"/>
      <c r="L334" s="133"/>
      <c r="M334" s="133"/>
      <c r="N334" s="133"/>
      <c r="O334" s="150"/>
      <c r="P334" s="25">
        <v>5</v>
      </c>
      <c r="Q334" s="24" t="str">
        <f>[1]Sheet2!$AT47</f>
        <v>Emma</v>
      </c>
      <c r="R334" s="24" t="str">
        <f>[1]Sheet2!$AT48</f>
        <v>Reagan</v>
      </c>
      <c r="S334" s="24" t="str">
        <f>[1]Sheet2!$AT49</f>
        <v>Female</v>
      </c>
      <c r="T334" s="35">
        <f>[1]Sheet2!$AT50</f>
        <v>24</v>
      </c>
      <c r="U334" s="22" t="str">
        <f>[1]Sheet2!$AT51</f>
        <v>Daughter</v>
      </c>
    </row>
    <row r="335" spans="2:21" x14ac:dyDescent="0.25">
      <c r="B335" s="163" t="str">
        <f>[1]Sheet2!$BS2</f>
        <v>Kaiser Foundation Hospital - Panorama</v>
      </c>
      <c r="C335" s="120" t="s">
        <v>154</v>
      </c>
      <c r="D335" s="120" t="str">
        <f>[1]Sheet2!$BS4</f>
        <v>Edward</v>
      </c>
      <c r="E335" s="120" t="str">
        <f>[1]Sheet2!$BS5</f>
        <v>Male</v>
      </c>
      <c r="F335" s="120">
        <f>[1]Sheet2!$BS6</f>
        <v>46</v>
      </c>
      <c r="G335" s="120" t="s">
        <v>86</v>
      </c>
      <c r="H335" s="120" t="str">
        <f>[1]Sheet2!$BS8</f>
        <v>Robinson</v>
      </c>
      <c r="I335" s="160">
        <f>[1]Sheet2!$BS9</f>
        <v>27908</v>
      </c>
      <c r="J335" s="120" t="str">
        <f>[1]Sheet2!$BS10</f>
        <v>Blue</v>
      </c>
      <c r="K335" s="120" t="str">
        <f>[1]Sheet2!$BS11</f>
        <v>White</v>
      </c>
      <c r="L335" s="120" t="str">
        <f>[1]Sheet2!$BS12</f>
        <v>5'4"</v>
      </c>
      <c r="M335" s="120" t="str">
        <f>[1]Sheet2!$BS13</f>
        <v>120 lbs</v>
      </c>
      <c r="N335" s="120" t="str">
        <f>[1]Sheet2!$BS14</f>
        <v>English</v>
      </c>
      <c r="O335" s="151" t="str">
        <f>[1]Sheet2!$BS15</f>
        <v>Asian</v>
      </c>
      <c r="P335" s="21">
        <v>1</v>
      </c>
      <c r="Q335" s="20" t="str">
        <f>[1]Sheet2!$R17</f>
        <v>Teresa</v>
      </c>
      <c r="R335" s="20" t="str">
        <f>[1]Sheet2!$R18</f>
        <v>Robinson</v>
      </c>
      <c r="S335" s="20" t="str">
        <f>[1]Sheet2!$R19</f>
        <v>Female</v>
      </c>
      <c r="T335" s="34">
        <f>[1]Sheet2!$R20</f>
        <v>49</v>
      </c>
      <c r="U335" s="18" t="str">
        <f>[1]Sheet2!$R21</f>
        <v>Wife</v>
      </c>
    </row>
    <row r="336" spans="2:21" x14ac:dyDescent="0.25">
      <c r="B336" s="164"/>
      <c r="C336" s="121"/>
      <c r="D336" s="121"/>
      <c r="E336" s="121"/>
      <c r="F336" s="121"/>
      <c r="G336" s="121"/>
      <c r="H336" s="121"/>
      <c r="I336" s="161"/>
      <c r="J336" s="121"/>
      <c r="K336" s="121"/>
      <c r="L336" s="121"/>
      <c r="M336" s="121"/>
      <c r="N336" s="121"/>
      <c r="O336" s="152"/>
      <c r="P336" s="17">
        <v>2</v>
      </c>
      <c r="Q336" s="16" t="str">
        <f>[1]Sheet2!$AA24</f>
        <v>Ryan</v>
      </c>
      <c r="R336" s="16" t="str">
        <f>[1]Sheet2!$AA25</f>
        <v>Robinson</v>
      </c>
      <c r="S336" s="16" t="str">
        <f>[1]Sheet2!$AA26</f>
        <v>Male</v>
      </c>
      <c r="T336" s="33">
        <f>[1]Sheet2!$AA27</f>
        <v>70</v>
      </c>
      <c r="U336" s="14" t="str">
        <f>[1]Sheet2!$AA28</f>
        <v>Father</v>
      </c>
    </row>
    <row r="337" spans="2:21" x14ac:dyDescent="0.25">
      <c r="B337" s="164"/>
      <c r="C337" s="121"/>
      <c r="D337" s="121"/>
      <c r="E337" s="121"/>
      <c r="F337" s="121"/>
      <c r="G337" s="121"/>
      <c r="H337" s="121"/>
      <c r="I337" s="161"/>
      <c r="J337" s="121"/>
      <c r="K337" s="121"/>
      <c r="L337" s="121"/>
      <c r="M337" s="121"/>
      <c r="N337" s="121"/>
      <c r="O337" s="152"/>
      <c r="P337" s="17">
        <v>3</v>
      </c>
      <c r="Q337" s="16" t="str">
        <f>[1]Sheet2!$AN31</f>
        <v>Victoria</v>
      </c>
      <c r="R337" s="16" t="str">
        <f>[1]Sheet2!$AN32</f>
        <v>Robinson</v>
      </c>
      <c r="S337" s="16" t="str">
        <f>[1]Sheet2!$AN33</f>
        <v>Female</v>
      </c>
      <c r="T337" s="33">
        <f>[1]Sheet2!$AN34</f>
        <v>73</v>
      </c>
      <c r="U337" s="14" t="str">
        <f>[1]Sheet2!$AN35</f>
        <v>Mother</v>
      </c>
    </row>
    <row r="338" spans="2:21" x14ac:dyDescent="0.25">
      <c r="B338" s="164"/>
      <c r="C338" s="121"/>
      <c r="D338" s="121"/>
      <c r="E338" s="121"/>
      <c r="F338" s="121"/>
      <c r="G338" s="121"/>
      <c r="H338" s="121"/>
      <c r="I338" s="161"/>
      <c r="J338" s="121"/>
      <c r="K338" s="121"/>
      <c r="L338" s="121"/>
      <c r="M338" s="121"/>
      <c r="N338" s="121"/>
      <c r="O338" s="152"/>
      <c r="P338" s="17">
        <v>4</v>
      </c>
      <c r="Q338" s="16" t="str">
        <f>[1]Sheet2!$K39</f>
        <v>Keith</v>
      </c>
      <c r="R338" s="16" t="str">
        <f>[1]Sheet2!$K40</f>
        <v>Robinson</v>
      </c>
      <c r="S338" s="16" t="str">
        <f>[1]Sheet2!$K41</f>
        <v>Male</v>
      </c>
      <c r="T338" s="33">
        <f>[1]Sheet2!$K42</f>
        <v>21</v>
      </c>
      <c r="U338" s="14" t="str">
        <f>[1]Sheet2!$K43</f>
        <v>Son</v>
      </c>
    </row>
    <row r="339" spans="2:21" ht="15.75" thickBot="1" x14ac:dyDescent="0.3">
      <c r="B339" s="165"/>
      <c r="C339" s="122"/>
      <c r="D339" s="122"/>
      <c r="E339" s="122"/>
      <c r="F339" s="122"/>
      <c r="G339" s="122"/>
      <c r="H339" s="122"/>
      <c r="I339" s="162"/>
      <c r="J339" s="122"/>
      <c r="K339" s="122"/>
      <c r="L339" s="122"/>
      <c r="M339" s="122"/>
      <c r="N339" s="122"/>
      <c r="O339" s="153"/>
      <c r="P339" s="32">
        <v>5</v>
      </c>
      <c r="Q339" s="30" t="str">
        <f>[1]Sheet2!$AM47</f>
        <v>Kayla</v>
      </c>
      <c r="R339" s="30" t="str">
        <f>[1]Sheet2!$AM48</f>
        <v>Robinson</v>
      </c>
      <c r="S339" s="30" t="str">
        <f>[1]Sheet2!$AM49</f>
        <v>Female</v>
      </c>
      <c r="T339" s="31">
        <f>[1]Sheet2!$AM50</f>
        <v>22</v>
      </c>
      <c r="U339" s="39" t="str">
        <f>[1]Sheet2!$AM51</f>
        <v>Daughter</v>
      </c>
    </row>
    <row r="340" spans="2:21" x14ac:dyDescent="0.25">
      <c r="B340" s="166" t="str">
        <f>[1]Sheet2!$BT2</f>
        <v>San Dimas Community Hospital</v>
      </c>
      <c r="C340" s="131" t="s">
        <v>210</v>
      </c>
      <c r="D340" s="131" t="str">
        <f>[1]Sheet2!$BT4</f>
        <v>Tyler</v>
      </c>
      <c r="E340" s="131" t="str">
        <f>[1]Sheet2!$BT5</f>
        <v>Male</v>
      </c>
      <c r="F340" s="131">
        <f>[1]Sheet2!$BT6</f>
        <v>48</v>
      </c>
      <c r="G340" s="131" t="s">
        <v>87</v>
      </c>
      <c r="H340" s="131" t="str">
        <f>[1]Sheet2!$BT8</f>
        <v>Rodney</v>
      </c>
      <c r="I340" s="157">
        <f>[1]Sheet2!$BT9</f>
        <v>27249</v>
      </c>
      <c r="J340" s="131" t="str">
        <f>[1]Sheet2!$BT10</f>
        <v>Grey</v>
      </c>
      <c r="K340" s="131" t="str">
        <f>[1]Sheet2!$BT11</f>
        <v>Grey</v>
      </c>
      <c r="L340" s="131" t="str">
        <f>[1]Sheet2!$BT12</f>
        <v>5'10"</v>
      </c>
      <c r="M340" s="131" t="str">
        <f>[1]Sheet2!$BT13</f>
        <v>150 lbs</v>
      </c>
      <c r="N340" s="131" t="str">
        <f>[1]Sheet2!$BT14</f>
        <v>English</v>
      </c>
      <c r="O340" s="148" t="str">
        <f>[1]Sheet2!$BT15</f>
        <v>White</v>
      </c>
      <c r="P340" s="29">
        <v>1</v>
      </c>
      <c r="Q340" s="28" t="str">
        <f>[1]Sheet2!$BB17</f>
        <v>Elizabeth</v>
      </c>
      <c r="R340" s="28" t="str">
        <f>[1]Sheet2!$BB18</f>
        <v>Rodney</v>
      </c>
      <c r="S340" s="28" t="str">
        <f>[1]Sheet2!$BB19</f>
        <v>Female</v>
      </c>
      <c r="T340" s="37">
        <f>[1]Sheet2!$BB20</f>
        <v>51</v>
      </c>
      <c r="U340" s="26" t="str">
        <f>[1]Sheet2!$BB21</f>
        <v>Wife</v>
      </c>
    </row>
    <row r="341" spans="2:21" x14ac:dyDescent="0.25">
      <c r="B341" s="167"/>
      <c r="C341" s="132"/>
      <c r="D341" s="132"/>
      <c r="E341" s="132"/>
      <c r="F341" s="132"/>
      <c r="G341" s="132"/>
      <c r="H341" s="132"/>
      <c r="I341" s="158"/>
      <c r="J341" s="132"/>
      <c r="K341" s="132"/>
      <c r="L341" s="132"/>
      <c r="M341" s="132"/>
      <c r="N341" s="132"/>
      <c r="O341" s="149"/>
      <c r="P341" s="9">
        <v>2</v>
      </c>
      <c r="Q341" s="8" t="str">
        <f>[1]Sheet2!$BN24</f>
        <v>Raymond</v>
      </c>
      <c r="R341" s="8" t="str">
        <f>[1]Sheet2!$BN25</f>
        <v>Rodney</v>
      </c>
      <c r="S341" s="8" t="str">
        <f>[1]Sheet2!$BN26</f>
        <v>Male</v>
      </c>
      <c r="T341" s="36">
        <f>[1]Sheet2!$BN27</f>
        <v>70</v>
      </c>
      <c r="U341" s="6" t="str">
        <f>[1]Sheet2!$BN28</f>
        <v>Father</v>
      </c>
    </row>
    <row r="342" spans="2:21" x14ac:dyDescent="0.25">
      <c r="B342" s="167"/>
      <c r="C342" s="132"/>
      <c r="D342" s="132"/>
      <c r="E342" s="132"/>
      <c r="F342" s="132"/>
      <c r="G342" s="132"/>
      <c r="H342" s="132"/>
      <c r="I342" s="158"/>
      <c r="J342" s="132"/>
      <c r="K342" s="132"/>
      <c r="L342" s="132"/>
      <c r="M342" s="132"/>
      <c r="N342" s="132"/>
      <c r="O342" s="149"/>
      <c r="P342" s="9">
        <v>3</v>
      </c>
      <c r="Q342" s="8" t="str">
        <f>[1]Sheet2!$BB31</f>
        <v>Emma</v>
      </c>
      <c r="R342" s="8" t="str">
        <f>[1]Sheet2!$BB32</f>
        <v>Rodney</v>
      </c>
      <c r="S342" s="8" t="str">
        <f>[1]Sheet2!$BB33</f>
        <v>Female</v>
      </c>
      <c r="T342" s="36">
        <f>[1]Sheet2!$BB34</f>
        <v>79</v>
      </c>
      <c r="U342" s="6" t="str">
        <f>[1]Sheet2!$BB35</f>
        <v>Mother</v>
      </c>
    </row>
    <row r="343" spans="2:21" x14ac:dyDescent="0.25">
      <c r="B343" s="167"/>
      <c r="C343" s="132"/>
      <c r="D343" s="132"/>
      <c r="E343" s="132"/>
      <c r="F343" s="132"/>
      <c r="G343" s="132"/>
      <c r="H343" s="132"/>
      <c r="I343" s="158"/>
      <c r="J343" s="132"/>
      <c r="K343" s="132"/>
      <c r="L343" s="132"/>
      <c r="M343" s="132"/>
      <c r="N343" s="132"/>
      <c r="O343" s="149"/>
      <c r="P343" s="9">
        <v>4</v>
      </c>
      <c r="Q343" s="8" t="str">
        <f>[1]Sheet2!$AH39</f>
        <v>Donald</v>
      </c>
      <c r="R343" s="8" t="str">
        <f>[1]Sheet2!$AH40</f>
        <v>Rodney</v>
      </c>
      <c r="S343" s="8" t="str">
        <f>[1]Sheet2!$AH41</f>
        <v>Male</v>
      </c>
      <c r="T343" s="36">
        <f>[1]Sheet2!$AH42</f>
        <v>22</v>
      </c>
      <c r="U343" s="6" t="str">
        <f>[1]Sheet2!$AH43</f>
        <v>Son</v>
      </c>
    </row>
    <row r="344" spans="2:21" ht="15.75" thickBot="1" x14ac:dyDescent="0.3">
      <c r="B344" s="168"/>
      <c r="C344" s="133"/>
      <c r="D344" s="133"/>
      <c r="E344" s="133"/>
      <c r="F344" s="133"/>
      <c r="G344" s="133"/>
      <c r="H344" s="133"/>
      <c r="I344" s="159"/>
      <c r="J344" s="133"/>
      <c r="K344" s="133"/>
      <c r="L344" s="133"/>
      <c r="M344" s="133"/>
      <c r="N344" s="133"/>
      <c r="O344" s="150"/>
      <c r="P344" s="25">
        <v>5</v>
      </c>
      <c r="Q344" s="24" t="str">
        <f>[1]Sheet2!$BO47</f>
        <v>Emma</v>
      </c>
      <c r="R344" s="24" t="str">
        <f>[1]Sheet2!$BO48</f>
        <v>Rodney</v>
      </c>
      <c r="S344" s="24" t="str">
        <f>[1]Sheet2!$BO49</f>
        <v>Female</v>
      </c>
      <c r="T344" s="35">
        <f>[1]Sheet2!$BO50</f>
        <v>22</v>
      </c>
      <c r="U344" s="22" t="str">
        <f>[1]Sheet2!$BO51</f>
        <v>Daughter</v>
      </c>
    </row>
    <row r="345" spans="2:21" x14ac:dyDescent="0.25">
      <c r="B345" s="163" t="str">
        <f>[1]Sheet2!$BU2</f>
        <v>Dignity Health - California Hospital Medical Center</v>
      </c>
      <c r="C345" s="120" t="s">
        <v>133</v>
      </c>
      <c r="D345" s="120" t="str">
        <f>[1]Sheet2!$BU4</f>
        <v>Eric</v>
      </c>
      <c r="E345" s="120" t="str">
        <f>[1]Sheet2!$BU5</f>
        <v>Male</v>
      </c>
      <c r="F345" s="120">
        <f>[1]Sheet2!$BU6</f>
        <v>49</v>
      </c>
      <c r="G345" s="120" t="s">
        <v>88</v>
      </c>
      <c r="H345" s="120" t="str">
        <f>[1]Sheet2!$BU8</f>
        <v>Rodriguez</v>
      </c>
      <c r="I345" s="160">
        <f>[1]Sheet2!$BU9</f>
        <v>26918</v>
      </c>
      <c r="J345" s="120" t="str">
        <f>[1]Sheet2!$BU10</f>
        <v>Black</v>
      </c>
      <c r="K345" s="120" t="str">
        <f>[1]Sheet2!$BU11</f>
        <v>Brown</v>
      </c>
      <c r="L345" s="120" t="str">
        <f>[1]Sheet2!$BU12</f>
        <v>5'6"</v>
      </c>
      <c r="M345" s="120" t="str">
        <f>[1]Sheet2!$BU13</f>
        <v>130 lbs</v>
      </c>
      <c r="N345" s="120" t="str">
        <f>[1]Sheet2!$BU14</f>
        <v>English</v>
      </c>
      <c r="O345" s="151" t="str">
        <f>[1]Sheet2!$BU15</f>
        <v>White</v>
      </c>
      <c r="P345" s="21">
        <v>1</v>
      </c>
      <c r="Q345" s="20" t="str">
        <f>[1]Sheet2!$S17</f>
        <v>Katherine</v>
      </c>
      <c r="R345" s="20" t="str">
        <f>[1]Sheet2!$S18</f>
        <v>Rodriguez</v>
      </c>
      <c r="S345" s="20" t="str">
        <f>[1]Sheet2!$S19</f>
        <v>Female</v>
      </c>
      <c r="T345" s="34">
        <f>[1]Sheet2!$S20</f>
        <v>44</v>
      </c>
      <c r="U345" s="18" t="str">
        <f>[1]Sheet2!$S21</f>
        <v>Wife</v>
      </c>
    </row>
    <row r="346" spans="2:21" x14ac:dyDescent="0.25">
      <c r="B346" s="164"/>
      <c r="C346" s="121"/>
      <c r="D346" s="121"/>
      <c r="E346" s="121"/>
      <c r="F346" s="121"/>
      <c r="G346" s="121"/>
      <c r="H346" s="121"/>
      <c r="I346" s="161"/>
      <c r="J346" s="121"/>
      <c r="K346" s="121"/>
      <c r="L346" s="121"/>
      <c r="M346" s="121"/>
      <c r="N346" s="121"/>
      <c r="O346" s="152"/>
      <c r="P346" s="17">
        <v>2</v>
      </c>
      <c r="Q346" s="16" t="str">
        <f>[1]Sheet2!$V24</f>
        <v>Jordan</v>
      </c>
      <c r="R346" s="16" t="str">
        <f>[1]Sheet2!$V25</f>
        <v>Rodriguez</v>
      </c>
      <c r="S346" s="16" t="str">
        <f>[1]Sheet2!$V26</f>
        <v>Male</v>
      </c>
      <c r="T346" s="33">
        <f>[1]Sheet2!$V27</f>
        <v>77</v>
      </c>
      <c r="U346" s="14" t="str">
        <f>[1]Sheet2!$V28</f>
        <v>Father</v>
      </c>
    </row>
    <row r="347" spans="2:21" x14ac:dyDescent="0.25">
      <c r="B347" s="164"/>
      <c r="C347" s="121"/>
      <c r="D347" s="121"/>
      <c r="E347" s="121"/>
      <c r="F347" s="121"/>
      <c r="G347" s="121"/>
      <c r="H347" s="121"/>
      <c r="I347" s="161"/>
      <c r="J347" s="121"/>
      <c r="K347" s="121"/>
      <c r="L347" s="121"/>
      <c r="M347" s="121"/>
      <c r="N347" s="121"/>
      <c r="O347" s="152"/>
      <c r="P347" s="17">
        <v>3</v>
      </c>
      <c r="Q347" s="16" t="str">
        <f>[1]Sheet2!$AO31</f>
        <v>Teresa</v>
      </c>
      <c r="R347" s="16" t="str">
        <f>[1]Sheet2!$AO32</f>
        <v>Rodriguez</v>
      </c>
      <c r="S347" s="16" t="str">
        <f>[1]Sheet2!$AO33</f>
        <v>Female</v>
      </c>
      <c r="T347" s="33">
        <f>[1]Sheet2!$AO34</f>
        <v>81</v>
      </c>
      <c r="U347" s="14" t="str">
        <f>[1]Sheet2!$AO35</f>
        <v>Mother</v>
      </c>
    </row>
    <row r="348" spans="2:21" x14ac:dyDescent="0.25">
      <c r="B348" s="164"/>
      <c r="C348" s="121"/>
      <c r="D348" s="121"/>
      <c r="E348" s="121"/>
      <c r="F348" s="121"/>
      <c r="G348" s="121"/>
      <c r="H348" s="121"/>
      <c r="I348" s="161"/>
      <c r="J348" s="121"/>
      <c r="K348" s="121"/>
      <c r="L348" s="121"/>
      <c r="M348" s="121"/>
      <c r="N348" s="121"/>
      <c r="O348" s="152"/>
      <c r="P348" s="17">
        <v>4</v>
      </c>
      <c r="Q348" s="16" t="str">
        <f>[1]Sheet2!$O39</f>
        <v>Bryan</v>
      </c>
      <c r="R348" s="16" t="str">
        <f>[1]Sheet2!$O40</f>
        <v>Rodriguez</v>
      </c>
      <c r="S348" s="16" t="str">
        <f>[1]Sheet2!$O41</f>
        <v>Male</v>
      </c>
      <c r="T348" s="33">
        <f>[1]Sheet2!$O42</f>
        <v>23</v>
      </c>
      <c r="U348" s="14" t="str">
        <f>[1]Sheet2!$O43</f>
        <v>Son</v>
      </c>
    </row>
    <row r="349" spans="2:21" ht="15.75" thickBot="1" x14ac:dyDescent="0.3">
      <c r="B349" s="165"/>
      <c r="C349" s="122"/>
      <c r="D349" s="122"/>
      <c r="E349" s="122"/>
      <c r="F349" s="122"/>
      <c r="G349" s="122"/>
      <c r="H349" s="122"/>
      <c r="I349" s="162"/>
      <c r="J349" s="122"/>
      <c r="K349" s="122"/>
      <c r="L349" s="122"/>
      <c r="M349" s="122"/>
      <c r="N349" s="122"/>
      <c r="O349" s="153"/>
      <c r="P349" s="32">
        <v>5</v>
      </c>
      <c r="Q349" s="30" t="str">
        <f>[1]Sheet2!$T47</f>
        <v>Margaret</v>
      </c>
      <c r="R349" s="30" t="str">
        <f>[1]Sheet2!$T48</f>
        <v>Rodriguez</v>
      </c>
      <c r="S349" s="30" t="str">
        <f>[1]Sheet2!$T49</f>
        <v>Female</v>
      </c>
      <c r="T349" s="31">
        <f>[1]Sheet2!$T50</f>
        <v>25</v>
      </c>
      <c r="U349" s="39" t="str">
        <f>[1]Sheet2!$T51</f>
        <v>Daughter</v>
      </c>
    </row>
    <row r="350" spans="2:21" x14ac:dyDescent="0.25">
      <c r="B350" s="154" t="str">
        <f>[1]Sheet2!$BV2</f>
        <v>Santa Monica UCLA Medical Center</v>
      </c>
      <c r="C350" s="123" t="s">
        <v>213</v>
      </c>
      <c r="D350" s="131" t="str">
        <f>[1]Sheet2!$BV4</f>
        <v>George</v>
      </c>
      <c r="E350" s="131" t="str">
        <f>[1]Sheet2!$BV5</f>
        <v>Male</v>
      </c>
      <c r="F350" s="131">
        <f>[1]Sheet2!$BV6</f>
        <v>53</v>
      </c>
      <c r="G350" s="131" t="s">
        <v>89</v>
      </c>
      <c r="H350" s="131" t="str">
        <f>[1]Sheet2!$BV8</f>
        <v>Ross</v>
      </c>
      <c r="I350" s="157">
        <f>[1]Sheet2!$BV9</f>
        <v>25574</v>
      </c>
      <c r="J350" s="157" t="str">
        <f>[1]Sheet2!$BV10</f>
        <v>Brown</v>
      </c>
      <c r="K350" s="131" t="str">
        <f>[1]Sheet2!$BV11</f>
        <v>Grey</v>
      </c>
      <c r="L350" s="131" t="str">
        <f>[1]Sheet2!$BV12</f>
        <v>5'3"</v>
      </c>
      <c r="M350" s="131" t="str">
        <f>[1]Sheet2!$BV13</f>
        <v>115 lbs</v>
      </c>
      <c r="N350" s="131" t="str">
        <f>[1]Sheet2!$BV14</f>
        <v>Spanish</v>
      </c>
      <c r="O350" s="148" t="str">
        <f>[1]Sheet2!$BV15</f>
        <v>Black</v>
      </c>
      <c r="P350" s="29">
        <v>1</v>
      </c>
      <c r="Q350" s="28" t="str">
        <f>[1]Sheet2!$I17</f>
        <v>Lisa</v>
      </c>
      <c r="R350" s="28" t="str">
        <f>[1]Sheet2!$I18</f>
        <v>Ross</v>
      </c>
      <c r="S350" s="28" t="str">
        <f>[1]Sheet2!$I19</f>
        <v>Female</v>
      </c>
      <c r="T350" s="37">
        <f>[1]Sheet2!$I20</f>
        <v>51</v>
      </c>
      <c r="U350" s="26" t="str">
        <f>[1]Sheet2!$I21</f>
        <v>Wife</v>
      </c>
    </row>
    <row r="351" spans="2:21" x14ac:dyDescent="0.25">
      <c r="B351" s="155"/>
      <c r="C351" s="124"/>
      <c r="D351" s="132"/>
      <c r="E351" s="132"/>
      <c r="F351" s="132"/>
      <c r="G351" s="132"/>
      <c r="H351" s="132"/>
      <c r="I351" s="158"/>
      <c r="J351" s="158"/>
      <c r="K351" s="132"/>
      <c r="L351" s="132"/>
      <c r="M351" s="132"/>
      <c r="N351" s="132"/>
      <c r="O351" s="149"/>
      <c r="P351" s="9">
        <v>2</v>
      </c>
      <c r="Q351" s="8" t="str">
        <f>[1]Sheet2!$U24</f>
        <v>Matthew</v>
      </c>
      <c r="R351" s="8" t="str">
        <f>[1]Sheet2!$U25</f>
        <v>Ross</v>
      </c>
      <c r="S351" s="8" t="str">
        <f>[1]Sheet2!$U26</f>
        <v>Male</v>
      </c>
      <c r="T351" s="36">
        <f>[1]Sheet2!$U27</f>
        <v>70</v>
      </c>
      <c r="U351" s="6" t="str">
        <f>[1]Sheet2!$U28</f>
        <v>Father</v>
      </c>
    </row>
    <row r="352" spans="2:21" x14ac:dyDescent="0.25">
      <c r="B352" s="155"/>
      <c r="C352" s="124"/>
      <c r="D352" s="132"/>
      <c r="E352" s="132"/>
      <c r="F352" s="132"/>
      <c r="G352" s="132"/>
      <c r="H352" s="132"/>
      <c r="I352" s="158"/>
      <c r="J352" s="158"/>
      <c r="K352" s="132"/>
      <c r="L352" s="132"/>
      <c r="M352" s="132"/>
      <c r="N352" s="132"/>
      <c r="O352" s="149"/>
      <c r="P352" s="9">
        <v>3</v>
      </c>
      <c r="Q352" s="8" t="str">
        <f>[1]Sheet2!$CE31</f>
        <v>Amy</v>
      </c>
      <c r="R352" s="8" t="str">
        <f>[1]Sheet2!$CE32</f>
        <v>Ross</v>
      </c>
      <c r="S352" s="8" t="str">
        <f>[1]Sheet2!$CE33</f>
        <v>Female</v>
      </c>
      <c r="T352" s="36">
        <f>[1]Sheet2!$CE34</f>
        <v>80</v>
      </c>
      <c r="U352" s="6" t="str">
        <f>[1]Sheet2!$CE35</f>
        <v>Mother</v>
      </c>
    </row>
    <row r="353" spans="2:21" x14ac:dyDescent="0.25">
      <c r="B353" s="155"/>
      <c r="C353" s="124"/>
      <c r="D353" s="132"/>
      <c r="E353" s="132"/>
      <c r="F353" s="132"/>
      <c r="G353" s="132"/>
      <c r="H353" s="132"/>
      <c r="I353" s="158"/>
      <c r="J353" s="158"/>
      <c r="K353" s="132"/>
      <c r="L353" s="132"/>
      <c r="M353" s="132"/>
      <c r="N353" s="132"/>
      <c r="O353" s="149"/>
      <c r="P353" s="9">
        <v>4</v>
      </c>
      <c r="Q353" s="8" t="str">
        <f>[1]Sheet2!$BK39</f>
        <v>Bruce</v>
      </c>
      <c r="R353" s="8" t="str">
        <f>[1]Sheet2!$BK40</f>
        <v>Ross</v>
      </c>
      <c r="S353" s="8" t="str">
        <f>[1]Sheet2!$BK41</f>
        <v>Male</v>
      </c>
      <c r="T353" s="36">
        <f>[1]Sheet2!$BK42</f>
        <v>23</v>
      </c>
      <c r="U353" s="6" t="str">
        <f>[1]Sheet2!$BK43</f>
        <v>Son</v>
      </c>
    </row>
    <row r="354" spans="2:21" ht="15.75" thickBot="1" x14ac:dyDescent="0.3">
      <c r="B354" s="156"/>
      <c r="C354" s="125"/>
      <c r="D354" s="133"/>
      <c r="E354" s="133"/>
      <c r="F354" s="133"/>
      <c r="G354" s="133"/>
      <c r="H354" s="133"/>
      <c r="I354" s="159"/>
      <c r="J354" s="159"/>
      <c r="K354" s="133"/>
      <c r="L354" s="133"/>
      <c r="M354" s="133"/>
      <c r="N354" s="133"/>
      <c r="O354" s="150"/>
      <c r="P354" s="25">
        <v>5</v>
      </c>
      <c r="Q354" s="24" t="str">
        <f>[1]Sheet2!$AF47</f>
        <v>Ann</v>
      </c>
      <c r="R354" s="24" t="str">
        <f>[1]Sheet2!$AF48</f>
        <v>Ross</v>
      </c>
      <c r="S354" s="24" t="str">
        <f>[1]Sheet2!$AF49</f>
        <v>Female</v>
      </c>
      <c r="T354" s="35">
        <f>[1]Sheet2!$AF50</f>
        <v>25</v>
      </c>
      <c r="U354" s="22" t="str">
        <f>[1]Sheet2!$AF51</f>
        <v>Daughter</v>
      </c>
    </row>
    <row r="355" spans="2:21" x14ac:dyDescent="0.25">
      <c r="B355" s="163" t="str">
        <f>[1]Sheet2!$BW2</f>
        <v>LAC+USC Medical Center</v>
      </c>
      <c r="C355" s="120" t="s">
        <v>167</v>
      </c>
      <c r="D355" s="120" t="str">
        <f>[1]Sheet2!$BW4</f>
        <v>Joshua</v>
      </c>
      <c r="E355" s="120" t="str">
        <f>[1]Sheet2!$BW5</f>
        <v>Male</v>
      </c>
      <c r="F355" s="120">
        <f>[1]Sheet2!$BW6</f>
        <v>50</v>
      </c>
      <c r="G355" s="120" t="s">
        <v>90</v>
      </c>
      <c r="H355" s="120" t="str">
        <f>[1]Sheet2!$BW8</f>
        <v>Rush</v>
      </c>
      <c r="I355" s="160">
        <f>[1]Sheet2!$BW9</f>
        <v>26742</v>
      </c>
      <c r="J355" s="120" t="str">
        <f>[1]Sheet2!$BW10</f>
        <v>Green</v>
      </c>
      <c r="K355" s="120" t="str">
        <f>[1]Sheet2!$BW11</f>
        <v>Red</v>
      </c>
      <c r="L355" s="120" t="str">
        <f>[1]Sheet2!$BW12</f>
        <v>5'2"</v>
      </c>
      <c r="M355" s="120" t="str">
        <f>[1]Sheet2!$BW13</f>
        <v>110 lbs</v>
      </c>
      <c r="N355" s="120" t="str">
        <f>[1]Sheet2!$BW14</f>
        <v>English</v>
      </c>
      <c r="O355" s="151" t="str">
        <f>[1]Sheet2!$BW15</f>
        <v>White</v>
      </c>
      <c r="P355" s="21">
        <v>1</v>
      </c>
      <c r="Q355" s="20" t="str">
        <f>[1]Sheet2!$AR17</f>
        <v>Rachel</v>
      </c>
      <c r="R355" s="20" t="str">
        <f>[1]Sheet2!$AR18</f>
        <v>Rush</v>
      </c>
      <c r="S355" s="20" t="str">
        <f>[1]Sheet2!$AR19</f>
        <v>Female</v>
      </c>
      <c r="T355" s="34">
        <f>[1]Sheet2!$AR20</f>
        <v>51</v>
      </c>
      <c r="U355" s="18" t="str">
        <f>[1]Sheet2!$AR21</f>
        <v>Wife</v>
      </c>
    </row>
    <row r="356" spans="2:21" x14ac:dyDescent="0.25">
      <c r="B356" s="164"/>
      <c r="C356" s="121"/>
      <c r="D356" s="121"/>
      <c r="E356" s="121"/>
      <c r="F356" s="121"/>
      <c r="G356" s="121"/>
      <c r="H356" s="121"/>
      <c r="I356" s="161"/>
      <c r="J356" s="121"/>
      <c r="K356" s="121"/>
      <c r="L356" s="121"/>
      <c r="M356" s="121"/>
      <c r="N356" s="121"/>
      <c r="O356" s="152"/>
      <c r="P356" s="17">
        <v>2</v>
      </c>
      <c r="Q356" s="16" t="str">
        <f>[1]Sheet2!$BB24</f>
        <v>Timothy</v>
      </c>
      <c r="R356" s="16" t="str">
        <f>[1]Sheet2!$BB25</f>
        <v>Rush</v>
      </c>
      <c r="S356" s="16" t="str">
        <f>[1]Sheet2!$BB26</f>
        <v>Male</v>
      </c>
      <c r="T356" s="33">
        <f>[1]Sheet2!$BB27</f>
        <v>70</v>
      </c>
      <c r="U356" s="14" t="str">
        <f>[1]Sheet2!$BB28</f>
        <v>Father</v>
      </c>
    </row>
    <row r="357" spans="2:21" x14ac:dyDescent="0.25">
      <c r="B357" s="164"/>
      <c r="C357" s="121"/>
      <c r="D357" s="121"/>
      <c r="E357" s="121"/>
      <c r="F357" s="121"/>
      <c r="G357" s="121"/>
      <c r="H357" s="121"/>
      <c r="I357" s="161"/>
      <c r="J357" s="121"/>
      <c r="K357" s="121"/>
      <c r="L357" s="121"/>
      <c r="M357" s="121"/>
      <c r="N357" s="121"/>
      <c r="O357" s="152"/>
      <c r="P357" s="17">
        <v>3</v>
      </c>
      <c r="Q357" s="16" t="str">
        <f>[1]Sheet2!$G31</f>
        <v>Kathleen</v>
      </c>
      <c r="R357" s="16" t="str">
        <f>[1]Sheet2!$G32</f>
        <v>Rush</v>
      </c>
      <c r="S357" s="16" t="str">
        <f>[1]Sheet2!$G33</f>
        <v>Female</v>
      </c>
      <c r="T357" s="33">
        <f>[1]Sheet2!$G34</f>
        <v>82</v>
      </c>
      <c r="U357" s="14" t="str">
        <f>[1]Sheet2!$G35</f>
        <v>Mother</v>
      </c>
    </row>
    <row r="358" spans="2:21" x14ac:dyDescent="0.25">
      <c r="B358" s="164"/>
      <c r="C358" s="121"/>
      <c r="D358" s="121"/>
      <c r="E358" s="121"/>
      <c r="F358" s="121"/>
      <c r="G358" s="121"/>
      <c r="H358" s="121"/>
      <c r="I358" s="161"/>
      <c r="J358" s="121"/>
      <c r="K358" s="121"/>
      <c r="L358" s="121"/>
      <c r="M358" s="121"/>
      <c r="N358" s="121"/>
      <c r="O358" s="152"/>
      <c r="P358" s="17">
        <v>4</v>
      </c>
      <c r="Q358" s="16" t="str">
        <f>[1]Sheet2!$AS39</f>
        <v>Christopher</v>
      </c>
      <c r="R358" s="16" t="str">
        <f>[1]Sheet2!$AS40</f>
        <v>Rush</v>
      </c>
      <c r="S358" s="16" t="str">
        <f>[1]Sheet2!$AS41</f>
        <v>Male</v>
      </c>
      <c r="T358" s="33">
        <f>[1]Sheet2!$AS42</f>
        <v>24</v>
      </c>
      <c r="U358" s="14" t="str">
        <f>[1]Sheet2!$AS43</f>
        <v>Son</v>
      </c>
    </row>
    <row r="359" spans="2:21" ht="15.75" thickBot="1" x14ac:dyDescent="0.3">
      <c r="B359" s="165"/>
      <c r="C359" s="122"/>
      <c r="D359" s="122"/>
      <c r="E359" s="122"/>
      <c r="F359" s="122"/>
      <c r="G359" s="122"/>
      <c r="H359" s="122"/>
      <c r="I359" s="162"/>
      <c r="J359" s="122"/>
      <c r="K359" s="122"/>
      <c r="L359" s="122"/>
      <c r="M359" s="122"/>
      <c r="N359" s="122"/>
      <c r="O359" s="153"/>
      <c r="P359" s="32">
        <v>5</v>
      </c>
      <c r="Q359" s="30" t="str">
        <f>[1]Sheet2!$AW47</f>
        <v>Brenda</v>
      </c>
      <c r="R359" s="30" t="str">
        <f>[1]Sheet2!$AW48</f>
        <v>Rush</v>
      </c>
      <c r="S359" s="30" t="str">
        <f>[1]Sheet2!$AW49</f>
        <v>Female</v>
      </c>
      <c r="T359" s="31">
        <f>[1]Sheet2!$AW50</f>
        <v>24</v>
      </c>
      <c r="U359" s="39" t="str">
        <f>[1]Sheet2!$AW51</f>
        <v>Daughter</v>
      </c>
    </row>
    <row r="360" spans="2:21" x14ac:dyDescent="0.25">
      <c r="B360" s="166" t="str">
        <f>[1]Sheet2!$BX2</f>
        <v>Southern California Hospital at Hollywood</v>
      </c>
      <c r="C360" s="131" t="s">
        <v>219</v>
      </c>
      <c r="D360" s="131" t="str">
        <f>[1]Sheet2!$BX4</f>
        <v>Jason</v>
      </c>
      <c r="E360" s="131" t="str">
        <f>[1]Sheet2!$BX5</f>
        <v>Male</v>
      </c>
      <c r="F360" s="131">
        <f>[1]Sheet2!$BX6</f>
        <v>46</v>
      </c>
      <c r="G360" s="131" t="s">
        <v>91</v>
      </c>
      <c r="H360" s="131" t="str">
        <f>[1]Sheet2!$BX8</f>
        <v>Rutledge</v>
      </c>
      <c r="I360" s="157">
        <f>[1]Sheet2!$BX9</f>
        <v>27986</v>
      </c>
      <c r="J360" s="131" t="str">
        <f>[1]Sheet2!$BX10</f>
        <v>Blue</v>
      </c>
      <c r="K360" s="131" t="str">
        <f>[1]Sheet2!$BX11</f>
        <v>White</v>
      </c>
      <c r="L360" s="131" t="str">
        <f>[1]Sheet2!$BX12</f>
        <v>5'4"</v>
      </c>
      <c r="M360" s="131" t="str">
        <f>[1]Sheet2!$BX13</f>
        <v>120 lbs</v>
      </c>
      <c r="N360" s="131" t="str">
        <f>[1]Sheet2!$BX14</f>
        <v>English</v>
      </c>
      <c r="O360" s="148" t="str">
        <f>[1]Sheet2!$BX15</f>
        <v>Asian</v>
      </c>
      <c r="P360" s="29">
        <v>1</v>
      </c>
      <c r="Q360" s="28" t="str">
        <f>[1]Sheet2!$BD17</f>
        <v>Emily</v>
      </c>
      <c r="R360" s="28" t="str">
        <f>[1]Sheet2!$BD18</f>
        <v>Rutledge</v>
      </c>
      <c r="S360" s="28" t="str">
        <f>[1]Sheet2!$BD19</f>
        <v>Female</v>
      </c>
      <c r="T360" s="37">
        <f>[1]Sheet2!$BD20</f>
        <v>50</v>
      </c>
      <c r="U360" s="26" t="str">
        <f>[1]Sheet2!$BD21</f>
        <v>Wife</v>
      </c>
    </row>
    <row r="361" spans="2:21" x14ac:dyDescent="0.25">
      <c r="B361" s="167"/>
      <c r="C361" s="132"/>
      <c r="D361" s="132"/>
      <c r="E361" s="132"/>
      <c r="F361" s="132"/>
      <c r="G361" s="132"/>
      <c r="H361" s="132"/>
      <c r="I361" s="158"/>
      <c r="J361" s="132"/>
      <c r="K361" s="132"/>
      <c r="L361" s="132"/>
      <c r="M361" s="132"/>
      <c r="N361" s="132"/>
      <c r="O361" s="149"/>
      <c r="P361" s="9">
        <v>2</v>
      </c>
      <c r="Q361" s="8" t="str">
        <f>[1]Sheet2!$P24</f>
        <v>Christopher</v>
      </c>
      <c r="R361" s="8" t="str">
        <f>[1]Sheet2!$P25</f>
        <v>Rutledge</v>
      </c>
      <c r="S361" s="8" t="str">
        <f>[1]Sheet2!$P26</f>
        <v>Male</v>
      </c>
      <c r="T361" s="36">
        <f>[1]Sheet2!$P27</f>
        <v>68</v>
      </c>
      <c r="U361" s="6" t="str">
        <f>[1]Sheet2!$P28</f>
        <v>Father</v>
      </c>
    </row>
    <row r="362" spans="2:21" x14ac:dyDescent="0.25">
      <c r="B362" s="167"/>
      <c r="C362" s="132"/>
      <c r="D362" s="132"/>
      <c r="E362" s="132"/>
      <c r="F362" s="132"/>
      <c r="G362" s="132"/>
      <c r="H362" s="132"/>
      <c r="I362" s="158"/>
      <c r="J362" s="132"/>
      <c r="K362" s="132"/>
      <c r="L362" s="132"/>
      <c r="M362" s="132"/>
      <c r="N362" s="132"/>
      <c r="O362" s="149"/>
      <c r="P362" s="9">
        <v>3</v>
      </c>
      <c r="Q362" s="8" t="str">
        <f>[1]Sheet2!$AX31</f>
        <v>Ann</v>
      </c>
      <c r="R362" s="8" t="str">
        <f>[1]Sheet2!$AX32</f>
        <v>Rutledge</v>
      </c>
      <c r="S362" s="8" t="str">
        <f>[1]Sheet2!$AX33</f>
        <v>Female</v>
      </c>
      <c r="T362" s="36">
        <f>[1]Sheet2!$AX34</f>
        <v>78</v>
      </c>
      <c r="U362" s="6" t="str">
        <f>[1]Sheet2!$AX35</f>
        <v>Mother</v>
      </c>
    </row>
    <row r="363" spans="2:21" x14ac:dyDescent="0.25">
      <c r="B363" s="167"/>
      <c r="C363" s="132"/>
      <c r="D363" s="132"/>
      <c r="E363" s="132"/>
      <c r="F363" s="132"/>
      <c r="G363" s="132"/>
      <c r="H363" s="132"/>
      <c r="I363" s="158"/>
      <c r="J363" s="132"/>
      <c r="K363" s="132"/>
      <c r="L363" s="132"/>
      <c r="M363" s="132"/>
      <c r="N363" s="132"/>
      <c r="O363" s="149"/>
      <c r="P363" s="9">
        <v>4</v>
      </c>
      <c r="Q363" s="8" t="str">
        <f>[1]Sheet2!$AZ39</f>
        <v>John</v>
      </c>
      <c r="R363" s="8" t="str">
        <f>[1]Sheet2!$AZ40</f>
        <v>Rutledge</v>
      </c>
      <c r="S363" s="8" t="str">
        <f>[1]Sheet2!$AZ41</f>
        <v>Male</v>
      </c>
      <c r="T363" s="36">
        <f>[1]Sheet2!$AZ42</f>
        <v>25</v>
      </c>
      <c r="U363" s="6" t="str">
        <f>[1]Sheet2!$AZ43</f>
        <v>Son</v>
      </c>
    </row>
    <row r="364" spans="2:21" ht="15.75" thickBot="1" x14ac:dyDescent="0.3">
      <c r="B364" s="168"/>
      <c r="C364" s="133"/>
      <c r="D364" s="133"/>
      <c r="E364" s="133"/>
      <c r="F364" s="133"/>
      <c r="G364" s="133"/>
      <c r="H364" s="133"/>
      <c r="I364" s="159"/>
      <c r="J364" s="133"/>
      <c r="K364" s="133"/>
      <c r="L364" s="133"/>
      <c r="M364" s="133"/>
      <c r="N364" s="133"/>
      <c r="O364" s="150"/>
      <c r="P364" s="25">
        <v>5</v>
      </c>
      <c r="Q364" s="24" t="str">
        <f>[1]Sheet2!$BV47</f>
        <v>Nicole</v>
      </c>
      <c r="R364" s="24" t="str">
        <f>[1]Sheet2!$BV48</f>
        <v>Rutledge</v>
      </c>
      <c r="S364" s="24" t="str">
        <f>[1]Sheet2!$BV49</f>
        <v>Female</v>
      </c>
      <c r="T364" s="35">
        <f>[1]Sheet2!$BV50</f>
        <v>24</v>
      </c>
      <c r="U364" s="22" t="str">
        <f>[1]Sheet2!$BV51</f>
        <v>Daughter</v>
      </c>
    </row>
    <row r="365" spans="2:21" x14ac:dyDescent="0.25">
      <c r="B365" s="163" t="str">
        <f>[1]Sheet2!$BY2</f>
        <v>LAC - Harbor UCLA Medical Center</v>
      </c>
      <c r="C365" s="120" t="s">
        <v>168</v>
      </c>
      <c r="D365" s="120" t="str">
        <f>[1]Sheet2!$BY4</f>
        <v>Jerry</v>
      </c>
      <c r="E365" s="120" t="str">
        <f>[1]Sheet2!$BY5</f>
        <v>Male</v>
      </c>
      <c r="F365" s="120">
        <f>[1]Sheet2!$BY6</f>
        <v>47</v>
      </c>
      <c r="G365" s="120" t="s">
        <v>92</v>
      </c>
      <c r="H365" s="120" t="str">
        <f>[1]Sheet2!$BY8</f>
        <v>Sherman</v>
      </c>
      <c r="I365" s="160">
        <f>[1]Sheet2!$BY9</f>
        <v>27569</v>
      </c>
      <c r="J365" s="120" t="str">
        <f>[1]Sheet2!$BY10</f>
        <v>Grey</v>
      </c>
      <c r="K365" s="120" t="str">
        <f>[1]Sheet2!$BY11</f>
        <v>Grey</v>
      </c>
      <c r="L365" s="120" t="str">
        <f>[1]Sheet2!$BY12</f>
        <v>5'10"</v>
      </c>
      <c r="M365" s="120" t="str">
        <f>[1]Sheet2!$BY13</f>
        <v>150 lbs</v>
      </c>
      <c r="N365" s="120" t="str">
        <f>[1]Sheet2!$BY14</f>
        <v>English</v>
      </c>
      <c r="O365" s="151" t="str">
        <f>[1]Sheet2!$BY15</f>
        <v>White</v>
      </c>
      <c r="P365" s="21">
        <v>1</v>
      </c>
      <c r="Q365" s="20" t="str">
        <f>[1]Sheet2!$BT17</f>
        <v>Janice</v>
      </c>
      <c r="R365" s="20" t="str">
        <f>[1]Sheet2!$BT18</f>
        <v>Sherman</v>
      </c>
      <c r="S365" s="20" t="str">
        <f>[1]Sheet2!$BT19</f>
        <v>Female</v>
      </c>
      <c r="T365" s="34">
        <f>[1]Sheet2!$BT20</f>
        <v>50</v>
      </c>
      <c r="U365" s="18" t="str">
        <f>[1]Sheet2!$BT21</f>
        <v>Wife</v>
      </c>
    </row>
    <row r="366" spans="2:21" x14ac:dyDescent="0.25">
      <c r="B366" s="164"/>
      <c r="C366" s="121"/>
      <c r="D366" s="121"/>
      <c r="E366" s="121"/>
      <c r="F366" s="121"/>
      <c r="G366" s="121"/>
      <c r="H366" s="121"/>
      <c r="I366" s="161"/>
      <c r="J366" s="121"/>
      <c r="K366" s="121"/>
      <c r="L366" s="121"/>
      <c r="M366" s="121"/>
      <c r="N366" s="121"/>
      <c r="O366" s="152"/>
      <c r="P366" s="17">
        <v>2</v>
      </c>
      <c r="Q366" s="16" t="str">
        <f>[1]Sheet2!$BQ24</f>
        <v>Raymond</v>
      </c>
      <c r="R366" s="16" t="str">
        <f>[1]Sheet2!$BQ25</f>
        <v>Sherman</v>
      </c>
      <c r="S366" s="16" t="str">
        <f>[1]Sheet2!$BQ26</f>
        <v>Male</v>
      </c>
      <c r="T366" s="33">
        <f>[1]Sheet2!$BQ27</f>
        <v>70</v>
      </c>
      <c r="U366" s="14" t="str">
        <f>[1]Sheet2!$BQ28</f>
        <v>Father</v>
      </c>
    </row>
    <row r="367" spans="2:21" x14ac:dyDescent="0.25">
      <c r="B367" s="164"/>
      <c r="C367" s="121"/>
      <c r="D367" s="121"/>
      <c r="E367" s="121"/>
      <c r="F367" s="121"/>
      <c r="G367" s="121"/>
      <c r="H367" s="121"/>
      <c r="I367" s="161"/>
      <c r="J367" s="121"/>
      <c r="K367" s="121"/>
      <c r="L367" s="121"/>
      <c r="M367" s="121"/>
      <c r="N367" s="121"/>
      <c r="O367" s="152"/>
      <c r="P367" s="17">
        <v>3</v>
      </c>
      <c r="Q367" s="16" t="str">
        <f>[1]Sheet2!$CA31</f>
        <v>Judy</v>
      </c>
      <c r="R367" s="16" t="str">
        <f>[1]Sheet2!$CA32</f>
        <v>Sherman</v>
      </c>
      <c r="S367" s="16" t="str">
        <f>[1]Sheet2!$CA33</f>
        <v>Female</v>
      </c>
      <c r="T367" s="33">
        <f>[1]Sheet2!$CA34</f>
        <v>74</v>
      </c>
      <c r="U367" s="14" t="str">
        <f>[1]Sheet2!$CA35</f>
        <v>Mother</v>
      </c>
    </row>
    <row r="368" spans="2:21" x14ac:dyDescent="0.25">
      <c r="B368" s="164"/>
      <c r="C368" s="121"/>
      <c r="D368" s="121"/>
      <c r="E368" s="121"/>
      <c r="F368" s="121"/>
      <c r="G368" s="121"/>
      <c r="H368" s="121"/>
      <c r="I368" s="161"/>
      <c r="J368" s="121"/>
      <c r="K368" s="121"/>
      <c r="L368" s="121"/>
      <c r="M368" s="121"/>
      <c r="N368" s="121"/>
      <c r="O368" s="152"/>
      <c r="P368" s="17">
        <v>4</v>
      </c>
      <c r="Q368" s="16" t="str">
        <f>[1]Sheet2!$X39</f>
        <v>Daniel</v>
      </c>
      <c r="R368" s="16" t="str">
        <f>[1]Sheet2!$X40</f>
        <v>Sherman</v>
      </c>
      <c r="S368" s="16" t="str">
        <f>[1]Sheet2!$X41</f>
        <v>Male</v>
      </c>
      <c r="T368" s="33">
        <f>[1]Sheet2!$X42</f>
        <v>25</v>
      </c>
      <c r="U368" s="14" t="str">
        <f>[1]Sheet2!$X43</f>
        <v>Son</v>
      </c>
    </row>
    <row r="369" spans="2:21" ht="15.75" thickBot="1" x14ac:dyDescent="0.3">
      <c r="B369" s="165"/>
      <c r="C369" s="122"/>
      <c r="D369" s="122"/>
      <c r="E369" s="122"/>
      <c r="F369" s="122"/>
      <c r="G369" s="122"/>
      <c r="H369" s="122"/>
      <c r="I369" s="162"/>
      <c r="J369" s="122"/>
      <c r="K369" s="122"/>
      <c r="L369" s="122"/>
      <c r="M369" s="122"/>
      <c r="N369" s="122"/>
      <c r="O369" s="153"/>
      <c r="P369" s="32">
        <v>5</v>
      </c>
      <c r="Q369" s="30" t="str">
        <f>[1]Sheet2!$CA47</f>
        <v>Michelle</v>
      </c>
      <c r="R369" s="30" t="str">
        <f>[1]Sheet2!$CA48</f>
        <v>Sherman</v>
      </c>
      <c r="S369" s="30" t="str">
        <f>[1]Sheet2!$CA49</f>
        <v>Female</v>
      </c>
      <c r="T369" s="31">
        <f>[1]Sheet2!$CA50</f>
        <v>26</v>
      </c>
      <c r="U369" s="39" t="str">
        <f>[1]Sheet2!$CA51</f>
        <v>Daughter</v>
      </c>
    </row>
    <row r="370" spans="2:21" x14ac:dyDescent="0.25">
      <c r="B370" s="154" t="str">
        <f>[1]Sheet2!$BZ2</f>
        <v>West Hills Hospital and Medical Center</v>
      </c>
      <c r="C370" s="123" t="s">
        <v>227</v>
      </c>
      <c r="D370" s="131" t="str">
        <f>[1]Sheet2!$BZ4</f>
        <v>Joshua</v>
      </c>
      <c r="E370" s="131" t="str">
        <f>[1]Sheet2!$BZ5</f>
        <v>Male</v>
      </c>
      <c r="F370" s="131">
        <f>[1]Sheet2!$BZ6</f>
        <v>50</v>
      </c>
      <c r="G370" s="131" t="s">
        <v>93</v>
      </c>
      <c r="H370" s="131" t="str">
        <f>[1]Sheet2!$BZ8</f>
        <v>Smith</v>
      </c>
      <c r="I370" s="157">
        <f>[1]Sheet2!$BZ9</f>
        <v>26742</v>
      </c>
      <c r="J370" s="131" t="str">
        <f>[1]Sheet2!$BZ10</f>
        <v>Green</v>
      </c>
      <c r="K370" s="131" t="str">
        <f>[1]Sheet2!$BZ11</f>
        <v>Red</v>
      </c>
      <c r="L370" s="131" t="str">
        <f>[1]Sheet2!$BZ12</f>
        <v>5'2"</v>
      </c>
      <c r="M370" s="123">
        <f>[1]Sheet2!CH13</f>
        <v>0</v>
      </c>
      <c r="N370" s="131" t="str">
        <f>[1]Sheet2!$BZ14</f>
        <v>English</v>
      </c>
      <c r="O370" s="148" t="str">
        <f>[1]Sheet2!$BZ15</f>
        <v>White</v>
      </c>
      <c r="P370" s="29">
        <v>1</v>
      </c>
      <c r="Q370" s="28" t="str">
        <f>[1]Sheet2!$X17</f>
        <v>Ashley</v>
      </c>
      <c r="R370" s="28" t="str">
        <f>[1]Sheet2!$X18</f>
        <v>Smith</v>
      </c>
      <c r="S370" s="28" t="str">
        <f>[1]Sheet2!$X19</f>
        <v>Female</v>
      </c>
      <c r="T370" s="37">
        <f>[1]Sheet2!$X20</f>
        <v>51</v>
      </c>
      <c r="U370" s="26" t="str">
        <f>[1]Sheet2!$X21</f>
        <v>Wife</v>
      </c>
    </row>
    <row r="371" spans="2:21" x14ac:dyDescent="0.25">
      <c r="B371" s="155"/>
      <c r="C371" s="124"/>
      <c r="D371" s="132"/>
      <c r="E371" s="132"/>
      <c r="F371" s="132"/>
      <c r="G371" s="132"/>
      <c r="H371" s="132"/>
      <c r="I371" s="158"/>
      <c r="J371" s="132"/>
      <c r="K371" s="132"/>
      <c r="L371" s="132"/>
      <c r="M371" s="124"/>
      <c r="N371" s="132"/>
      <c r="O371" s="149"/>
      <c r="P371" s="9">
        <v>2</v>
      </c>
      <c r="Q371" s="8" t="str">
        <f>[1]Sheet2!$BY24</f>
        <v>Donald</v>
      </c>
      <c r="R371" s="8" t="str">
        <f>[1]Sheet2!$BY25</f>
        <v>Smith</v>
      </c>
      <c r="S371" s="8" t="str">
        <f>[1]Sheet2!$BY26</f>
        <v>Male</v>
      </c>
      <c r="T371" s="36">
        <f>[1]Sheet2!$BY27</f>
        <v>76</v>
      </c>
      <c r="U371" s="6" t="str">
        <f>[1]Sheet2!$BY28</f>
        <v>Father</v>
      </c>
    </row>
    <row r="372" spans="2:21" x14ac:dyDescent="0.25">
      <c r="B372" s="155"/>
      <c r="C372" s="124"/>
      <c r="D372" s="132"/>
      <c r="E372" s="132"/>
      <c r="F372" s="132"/>
      <c r="G372" s="132"/>
      <c r="H372" s="132"/>
      <c r="I372" s="158"/>
      <c r="J372" s="132"/>
      <c r="K372" s="132"/>
      <c r="L372" s="132"/>
      <c r="M372" s="124"/>
      <c r="N372" s="132"/>
      <c r="O372" s="149"/>
      <c r="P372" s="9">
        <v>3</v>
      </c>
      <c r="Q372" s="8" t="str">
        <f>[1]Sheet2!$BK31</f>
        <v>Anna</v>
      </c>
      <c r="R372" s="8" t="str">
        <f>[1]Sheet2!$BK32</f>
        <v>Smith</v>
      </c>
      <c r="S372" s="8" t="str">
        <f>[1]Sheet2!$BK33</f>
        <v>Female</v>
      </c>
      <c r="T372" s="36">
        <f>[1]Sheet2!$BK34</f>
        <v>79</v>
      </c>
      <c r="U372" s="6" t="str">
        <f>[1]Sheet2!$BK35</f>
        <v>Mother</v>
      </c>
    </row>
    <row r="373" spans="2:21" x14ac:dyDescent="0.25">
      <c r="B373" s="155"/>
      <c r="C373" s="124"/>
      <c r="D373" s="132"/>
      <c r="E373" s="132"/>
      <c r="F373" s="132"/>
      <c r="G373" s="132"/>
      <c r="H373" s="132"/>
      <c r="I373" s="158"/>
      <c r="J373" s="132"/>
      <c r="K373" s="132"/>
      <c r="L373" s="132"/>
      <c r="M373" s="124"/>
      <c r="N373" s="132"/>
      <c r="O373" s="149"/>
      <c r="P373" s="9">
        <v>4</v>
      </c>
      <c r="Q373" s="8" t="str">
        <f>[1]Sheet2!$F39</f>
        <v>Kenneth</v>
      </c>
      <c r="R373" s="8" t="str">
        <f>[1]Sheet2!$F40</f>
        <v>Smith</v>
      </c>
      <c r="S373" s="8" t="str">
        <f>[1]Sheet2!$F41</f>
        <v>Male</v>
      </c>
      <c r="T373" s="36">
        <f>[1]Sheet2!$F42</f>
        <v>22</v>
      </c>
      <c r="U373" s="6" t="str">
        <f>[1]Sheet2!$F43</f>
        <v>Son</v>
      </c>
    </row>
    <row r="374" spans="2:21" ht="15.75" customHeight="1" thickBot="1" x14ac:dyDescent="0.3">
      <c r="B374" s="156"/>
      <c r="C374" s="125"/>
      <c r="D374" s="133"/>
      <c r="E374" s="133"/>
      <c r="F374" s="133"/>
      <c r="G374" s="133"/>
      <c r="H374" s="133"/>
      <c r="I374" s="159"/>
      <c r="J374" s="133"/>
      <c r="K374" s="133"/>
      <c r="L374" s="133"/>
      <c r="M374" s="125"/>
      <c r="N374" s="133"/>
      <c r="O374" s="150"/>
      <c r="P374" s="25">
        <v>5</v>
      </c>
      <c r="Q374" s="24" t="str">
        <f>[1]Sheet2!$H47</f>
        <v>Olivia</v>
      </c>
      <c r="R374" s="24" t="str">
        <f>[1]Sheet2!$H48</f>
        <v>Smith</v>
      </c>
      <c r="S374" s="24" t="str">
        <f>[1]Sheet2!$H49</f>
        <v>Female</v>
      </c>
      <c r="T374" s="35">
        <f>[1]Sheet2!$H50</f>
        <v>23</v>
      </c>
      <c r="U374" s="22" t="str">
        <f>[1]Sheet2!$H51</f>
        <v>Daughter</v>
      </c>
    </row>
    <row r="375" spans="2:21" x14ac:dyDescent="0.25">
      <c r="B375" s="163" t="str">
        <f>[1]Sheet2!$CA2</f>
        <v>City of Hope National Medical Center</v>
      </c>
      <c r="C375" s="120" t="s">
        <v>126</v>
      </c>
      <c r="D375" s="120" t="str">
        <f>[1]Sheet2!$CA4</f>
        <v>Bobby</v>
      </c>
      <c r="E375" s="120" t="str">
        <f>[1]Sheet2!$CA5</f>
        <v>Male</v>
      </c>
      <c r="F375" s="120">
        <f>[1]Sheet2!$CA6</f>
        <v>50</v>
      </c>
      <c r="G375" s="120" t="s">
        <v>94</v>
      </c>
      <c r="H375" s="120" t="str">
        <f>[1]Sheet2!$CA8</f>
        <v>Stockton</v>
      </c>
      <c r="I375" s="160">
        <f>[1]Sheet2!$CA9</f>
        <v>26445</v>
      </c>
      <c r="J375" s="120" t="str">
        <f>[1]Sheet2!$CA10</f>
        <v>Hazel</v>
      </c>
      <c r="K375" s="120" t="str">
        <f>[1]Sheet2!$CA11</f>
        <v>Light Brown</v>
      </c>
      <c r="L375" s="120" t="str">
        <f>[1]Sheet2!$CA12</f>
        <v>5'11"</v>
      </c>
      <c r="M375" s="120" t="str">
        <f>[1]Sheet2!$CA13</f>
        <v>205 lbs</v>
      </c>
      <c r="N375" s="120" t="str">
        <f>[1]Sheet2!$CA14</f>
        <v>Spanish</v>
      </c>
      <c r="O375" s="151" t="str">
        <f>[1]Sheet2!$CA15</f>
        <v>Hispanic</v>
      </c>
      <c r="P375" s="21">
        <v>1</v>
      </c>
      <c r="Q375" s="20" t="str">
        <f>[1]Sheet2!$AM17</f>
        <v>Julia</v>
      </c>
      <c r="R375" s="20" t="str">
        <f>[1]Sheet2!$AM18</f>
        <v>Stockton</v>
      </c>
      <c r="S375" s="20" t="str">
        <f>[1]Sheet2!$AM19</f>
        <v>Female</v>
      </c>
      <c r="T375" s="34">
        <f>[1]Sheet2!$AM20</f>
        <v>45</v>
      </c>
      <c r="U375" s="18" t="str">
        <f>[1]Sheet2!$AM21</f>
        <v>Wife</v>
      </c>
    </row>
    <row r="376" spans="2:21" x14ac:dyDescent="0.25">
      <c r="B376" s="164"/>
      <c r="C376" s="121"/>
      <c r="D376" s="121"/>
      <c r="E376" s="121"/>
      <c r="F376" s="121"/>
      <c r="G376" s="121"/>
      <c r="H376" s="121"/>
      <c r="I376" s="161"/>
      <c r="J376" s="121"/>
      <c r="K376" s="121"/>
      <c r="L376" s="121"/>
      <c r="M376" s="121"/>
      <c r="N376" s="121"/>
      <c r="O376" s="152"/>
      <c r="P376" s="17">
        <v>2</v>
      </c>
      <c r="Q376" s="16" t="str">
        <f>[1]Sheet2!$AU24</f>
        <v>Ryan</v>
      </c>
      <c r="R376" s="16" t="str">
        <f>[1]Sheet2!$AU25</f>
        <v>Stockton</v>
      </c>
      <c r="S376" s="16" t="str">
        <f>[1]Sheet2!$AU26</f>
        <v>Male</v>
      </c>
      <c r="T376" s="33">
        <f>[1]Sheet2!$AU27</f>
        <v>70</v>
      </c>
      <c r="U376" s="14" t="str">
        <f>[1]Sheet2!$AU28</f>
        <v>Father</v>
      </c>
    </row>
    <row r="377" spans="2:21" x14ac:dyDescent="0.25">
      <c r="B377" s="164"/>
      <c r="C377" s="121"/>
      <c r="D377" s="121"/>
      <c r="E377" s="121"/>
      <c r="F377" s="121"/>
      <c r="G377" s="121"/>
      <c r="H377" s="121"/>
      <c r="I377" s="161"/>
      <c r="J377" s="121"/>
      <c r="K377" s="121"/>
      <c r="L377" s="121"/>
      <c r="M377" s="121"/>
      <c r="N377" s="121"/>
      <c r="O377" s="152"/>
      <c r="P377" s="17">
        <v>3</v>
      </c>
      <c r="Q377" s="16" t="str">
        <f>[1]Sheet2!$AK31</f>
        <v>Joyce</v>
      </c>
      <c r="R377" s="16" t="str">
        <f>[1]Sheet2!$AK32</f>
        <v>Stockton</v>
      </c>
      <c r="S377" s="16" t="str">
        <f>[1]Sheet2!$AK33</f>
        <v>Female</v>
      </c>
      <c r="T377" s="33">
        <f>[1]Sheet2!$AK34</f>
        <v>82</v>
      </c>
      <c r="U377" s="14" t="str">
        <f>[1]Sheet2!$AK35</f>
        <v>Mother</v>
      </c>
    </row>
    <row r="378" spans="2:21" x14ac:dyDescent="0.25">
      <c r="B378" s="164"/>
      <c r="C378" s="121"/>
      <c r="D378" s="121"/>
      <c r="E378" s="121"/>
      <c r="F378" s="121"/>
      <c r="G378" s="121"/>
      <c r="H378" s="121"/>
      <c r="I378" s="161"/>
      <c r="J378" s="121"/>
      <c r="K378" s="121"/>
      <c r="L378" s="121"/>
      <c r="M378" s="121"/>
      <c r="N378" s="121"/>
      <c r="O378" s="152"/>
      <c r="P378" s="17">
        <v>4</v>
      </c>
      <c r="Q378" s="16" t="str">
        <f>[1]Sheet2!$AJ39</f>
        <v>Charles</v>
      </c>
      <c r="R378" s="16" t="str">
        <f>[1]Sheet2!$AJ40</f>
        <v>Stockton</v>
      </c>
      <c r="S378" s="16" t="str">
        <f>[1]Sheet2!$AJ41</f>
        <v>Male</v>
      </c>
      <c r="T378" s="33">
        <f>[1]Sheet2!$AJ42</f>
        <v>22</v>
      </c>
      <c r="U378" s="14" t="str">
        <f>[1]Sheet2!$AJ43</f>
        <v>Son</v>
      </c>
    </row>
    <row r="379" spans="2:21" ht="15.75" customHeight="1" thickBot="1" x14ac:dyDescent="0.3">
      <c r="B379" s="165"/>
      <c r="C379" s="122"/>
      <c r="D379" s="122"/>
      <c r="E379" s="122"/>
      <c r="F379" s="122"/>
      <c r="G379" s="122"/>
      <c r="H379" s="122"/>
      <c r="I379" s="162"/>
      <c r="J379" s="122"/>
      <c r="K379" s="122"/>
      <c r="L379" s="122"/>
      <c r="M379" s="122"/>
      <c r="N379" s="122"/>
      <c r="O379" s="153"/>
      <c r="P379" s="32">
        <v>5</v>
      </c>
      <c r="Q379" s="30" t="str">
        <f>[1]Sheet2!$BJ47</f>
        <v>Samantha</v>
      </c>
      <c r="R379" s="30" t="str">
        <f>[1]Sheet2!$BJ48</f>
        <v>Stockton</v>
      </c>
      <c r="S379" s="30" t="str">
        <f>[1]Sheet2!$BJ49</f>
        <v>Female</v>
      </c>
      <c r="T379" s="31">
        <f>[1]Sheet2!$BJ50</f>
        <v>23</v>
      </c>
      <c r="U379" s="39" t="str">
        <f>[1]Sheet2!$BJ51</f>
        <v>Daughter</v>
      </c>
    </row>
    <row r="380" spans="2:21" x14ac:dyDescent="0.25">
      <c r="B380" s="154" t="str">
        <f>[1]Sheet2!$CB2</f>
        <v>Dignity Health - Glendale Memorial Hospital and Health Center</v>
      </c>
      <c r="C380" s="123" t="s">
        <v>134</v>
      </c>
      <c r="D380" s="131" t="str">
        <f>[1]Sheet2!$CB4</f>
        <v>Jerry</v>
      </c>
      <c r="E380" s="131" t="str">
        <f>[1]Sheet2!$CB5</f>
        <v>Male</v>
      </c>
      <c r="F380" s="131">
        <f>[1]Sheet2!$CB6</f>
        <v>47</v>
      </c>
      <c r="G380" s="131" t="s">
        <v>95</v>
      </c>
      <c r="H380" s="131" t="str">
        <f>[1]Sheet2!$CB8</f>
        <v>Stone</v>
      </c>
      <c r="I380" s="157">
        <f>[1]Sheet2!$CB9</f>
        <v>27569</v>
      </c>
      <c r="J380" s="131" t="str">
        <f>[1]Sheet2!$CB10</f>
        <v>Grey</v>
      </c>
      <c r="K380" s="131" t="str">
        <f>[1]Sheet2!$CB11</f>
        <v>Grey</v>
      </c>
      <c r="L380" s="131" t="str">
        <f>[1]Sheet2!$CB12</f>
        <v>5'10"</v>
      </c>
      <c r="M380" s="131" t="str">
        <f>[1]Sheet2!$CB13</f>
        <v>150 lbs</v>
      </c>
      <c r="N380" s="131" t="str">
        <f>[1]Sheet2!$CB14</f>
        <v>English</v>
      </c>
      <c r="O380" s="148" t="str">
        <f>[1]Sheet2!$CB15</f>
        <v>White</v>
      </c>
      <c r="P380" s="29">
        <v>1</v>
      </c>
      <c r="Q380" s="28" t="str">
        <f>[1]Sheet2!$BE17</f>
        <v>Mary</v>
      </c>
      <c r="R380" s="28" t="str">
        <f>[1]Sheet2!$BE18</f>
        <v>Stone</v>
      </c>
      <c r="S380" s="28" t="str">
        <f>[1]Sheet2!$BE19</f>
        <v>Female</v>
      </c>
      <c r="T380" s="37">
        <f>[1]Sheet2!$BE20</f>
        <v>43</v>
      </c>
      <c r="U380" s="26" t="str">
        <f>[1]Sheet2!$BE21</f>
        <v>Wife</v>
      </c>
    </row>
    <row r="381" spans="2:21" x14ac:dyDescent="0.25">
      <c r="B381" s="155"/>
      <c r="C381" s="124"/>
      <c r="D381" s="132"/>
      <c r="E381" s="132"/>
      <c r="F381" s="132"/>
      <c r="G381" s="132"/>
      <c r="H381" s="132"/>
      <c r="I381" s="158"/>
      <c r="J381" s="132"/>
      <c r="K381" s="132"/>
      <c r="L381" s="132"/>
      <c r="M381" s="132"/>
      <c r="N381" s="132"/>
      <c r="O381" s="149"/>
      <c r="P381" s="9">
        <v>2</v>
      </c>
      <c r="Q381" s="8" t="str">
        <f>[1]Sheet2!$BH24</f>
        <v>Jonathan</v>
      </c>
      <c r="R381" s="8" t="str">
        <f>[1]Sheet2!$BH25</f>
        <v>Stone</v>
      </c>
      <c r="S381" s="8" t="str">
        <f>[1]Sheet2!$BH26</f>
        <v>Male</v>
      </c>
      <c r="T381" s="36">
        <f>[1]Sheet2!$BH27</f>
        <v>70</v>
      </c>
      <c r="U381" s="6" t="str">
        <f>[1]Sheet2!$BH28</f>
        <v>Father</v>
      </c>
    </row>
    <row r="382" spans="2:21" x14ac:dyDescent="0.25">
      <c r="B382" s="155"/>
      <c r="C382" s="124"/>
      <c r="D382" s="132"/>
      <c r="E382" s="132"/>
      <c r="F382" s="132"/>
      <c r="G382" s="132"/>
      <c r="H382" s="132"/>
      <c r="I382" s="158"/>
      <c r="J382" s="132"/>
      <c r="K382" s="132"/>
      <c r="L382" s="132"/>
      <c r="M382" s="132"/>
      <c r="N382" s="132"/>
      <c r="O382" s="149"/>
      <c r="P382" s="9">
        <v>3</v>
      </c>
      <c r="Q382" s="8" t="str">
        <f>[1]Sheet2!$BW31</f>
        <v>Shirley</v>
      </c>
      <c r="R382" s="8" t="str">
        <f>[1]Sheet2!$BW32</f>
        <v>Stone</v>
      </c>
      <c r="S382" s="8" t="str">
        <f>[1]Sheet2!$BW33</f>
        <v>Female</v>
      </c>
      <c r="T382" s="36">
        <f>[1]Sheet2!$BW34</f>
        <v>79</v>
      </c>
      <c r="U382" s="6" t="str">
        <f>[1]Sheet2!$BW35</f>
        <v>Mother</v>
      </c>
    </row>
    <row r="383" spans="2:21" x14ac:dyDescent="0.25">
      <c r="B383" s="155"/>
      <c r="C383" s="124"/>
      <c r="D383" s="132"/>
      <c r="E383" s="132"/>
      <c r="F383" s="132"/>
      <c r="G383" s="132"/>
      <c r="H383" s="132"/>
      <c r="I383" s="158"/>
      <c r="J383" s="132"/>
      <c r="K383" s="132"/>
      <c r="L383" s="132"/>
      <c r="M383" s="132"/>
      <c r="N383" s="132"/>
      <c r="O383" s="149"/>
      <c r="P383" s="9">
        <v>4</v>
      </c>
      <c r="Q383" s="8" t="str">
        <f>[1]Sheet2!$BY39</f>
        <v>Dylan</v>
      </c>
      <c r="R383" s="8" t="str">
        <f>[1]Sheet2!$BY40</f>
        <v>Stone</v>
      </c>
      <c r="S383" s="8" t="str">
        <f>[1]Sheet2!$BY41</f>
        <v>Male</v>
      </c>
      <c r="T383" s="36">
        <f>[1]Sheet2!$BY42</f>
        <v>25</v>
      </c>
      <c r="U383" s="6" t="str">
        <f>[1]Sheet2!$BY43</f>
        <v>Son</v>
      </c>
    </row>
    <row r="384" spans="2:21" ht="15.75" customHeight="1" thickBot="1" x14ac:dyDescent="0.3">
      <c r="B384" s="156"/>
      <c r="C384" s="125"/>
      <c r="D384" s="133"/>
      <c r="E384" s="133"/>
      <c r="F384" s="133"/>
      <c r="G384" s="133"/>
      <c r="H384" s="133"/>
      <c r="I384" s="159"/>
      <c r="J384" s="133"/>
      <c r="K384" s="133"/>
      <c r="L384" s="133"/>
      <c r="M384" s="133"/>
      <c r="N384" s="133"/>
      <c r="O384" s="150"/>
      <c r="P384" s="25">
        <v>5</v>
      </c>
      <c r="Q384" s="24" t="str">
        <f>[1]Sheet2!$Q47</f>
        <v>Maria</v>
      </c>
      <c r="R384" s="24" t="str">
        <f>[1]Sheet2!$Q48</f>
        <v>Stone</v>
      </c>
      <c r="S384" s="24" t="str">
        <f>[1]Sheet2!$Q49</f>
        <v>Female</v>
      </c>
      <c r="T384" s="35">
        <f>[1]Sheet2!$Q50</f>
        <v>22</v>
      </c>
      <c r="U384" s="22" t="str">
        <f>[1]Sheet2!$Q51</f>
        <v>Daughter</v>
      </c>
    </row>
    <row r="385" spans="2:21" x14ac:dyDescent="0.25">
      <c r="B385" s="163" t="str">
        <f>[1]Sheet2!$CC2</f>
        <v>Kaiser Foundation Hospital - South Bay</v>
      </c>
      <c r="C385" s="120" t="s">
        <v>155</v>
      </c>
      <c r="D385" s="120" t="str">
        <f>[1]Sheet2!$CC4</f>
        <v>Willie</v>
      </c>
      <c r="E385" s="120" t="str">
        <f>[1]Sheet2!$CC5</f>
        <v>Male</v>
      </c>
      <c r="F385" s="120">
        <f>[1]Sheet2!$CC6</f>
        <v>51</v>
      </c>
      <c r="G385" s="120" t="s">
        <v>96</v>
      </c>
      <c r="H385" s="120" t="str">
        <f>[1]Sheet2!$CC8</f>
        <v>Tanaka</v>
      </c>
      <c r="I385" s="160">
        <f>[1]Sheet2!$CC9</f>
        <v>26362</v>
      </c>
      <c r="J385" s="120" t="str">
        <f>[1]Sheet2!$CC10</f>
        <v>Black</v>
      </c>
      <c r="K385" s="120" t="str">
        <f>[1]Sheet2!$CC11</f>
        <v>White</v>
      </c>
      <c r="L385" s="120" t="str">
        <f>[1]Sheet2!$CC12</f>
        <v>6'6"</v>
      </c>
      <c r="M385" s="120" t="str">
        <f>[1]Sheet2!$CC13</f>
        <v>190 lbs</v>
      </c>
      <c r="N385" s="120" t="str">
        <f>[1]Sheet2!$CC14</f>
        <v>English</v>
      </c>
      <c r="O385" s="151" t="str">
        <f>[1]Sheet2!$CC15</f>
        <v>White</v>
      </c>
      <c r="P385" s="21">
        <v>1</v>
      </c>
      <c r="Q385" s="20" t="str">
        <f>[1]Sheet2!$AB17</f>
        <v>Madison</v>
      </c>
      <c r="R385" s="20" t="str">
        <f>[1]Sheet2!$AB18</f>
        <v>Tanaka</v>
      </c>
      <c r="S385" s="20" t="str">
        <f>[1]Sheet2!$AB19</f>
        <v>Female</v>
      </c>
      <c r="T385" s="34">
        <f>[1]Sheet2!$AB20</f>
        <v>43</v>
      </c>
      <c r="U385" s="18" t="str">
        <f>[1]Sheet2!$AB21</f>
        <v>Wife</v>
      </c>
    </row>
    <row r="386" spans="2:21" x14ac:dyDescent="0.25">
      <c r="B386" s="164"/>
      <c r="C386" s="121"/>
      <c r="D386" s="121"/>
      <c r="E386" s="121"/>
      <c r="F386" s="121"/>
      <c r="G386" s="121"/>
      <c r="H386" s="121"/>
      <c r="I386" s="161"/>
      <c r="J386" s="121"/>
      <c r="K386" s="121"/>
      <c r="L386" s="121"/>
      <c r="M386" s="121"/>
      <c r="N386" s="121"/>
      <c r="O386" s="152"/>
      <c r="P386" s="17">
        <v>2</v>
      </c>
      <c r="Q386" s="16" t="str">
        <f>[1]Sheet2!$Y24</f>
        <v>Wayne</v>
      </c>
      <c r="R386" s="16" t="str">
        <f>[1]Sheet2!$Y25</f>
        <v>Tanaka</v>
      </c>
      <c r="S386" s="16" t="str">
        <f>[1]Sheet2!$Y26</f>
        <v>Male</v>
      </c>
      <c r="T386" s="33">
        <f>[1]Sheet2!$Y27</f>
        <v>72</v>
      </c>
      <c r="U386" s="14" t="str">
        <f>[1]Sheet2!$Y28</f>
        <v>Father</v>
      </c>
    </row>
    <row r="387" spans="2:21" x14ac:dyDescent="0.25">
      <c r="B387" s="164"/>
      <c r="C387" s="121"/>
      <c r="D387" s="121"/>
      <c r="E387" s="121"/>
      <c r="F387" s="121"/>
      <c r="G387" s="121"/>
      <c r="H387" s="121"/>
      <c r="I387" s="161"/>
      <c r="J387" s="121"/>
      <c r="K387" s="121"/>
      <c r="L387" s="121"/>
      <c r="M387" s="121"/>
      <c r="N387" s="121"/>
      <c r="O387" s="152"/>
      <c r="P387" s="17">
        <v>3</v>
      </c>
      <c r="Q387" s="16" t="str">
        <f>[1]Sheet2!$BD31</f>
        <v>Jean</v>
      </c>
      <c r="R387" s="16" t="str">
        <f>[1]Sheet2!$BD32</f>
        <v>Tanaka</v>
      </c>
      <c r="S387" s="16" t="str">
        <f>[1]Sheet2!$BD33</f>
        <v>Female</v>
      </c>
      <c r="T387" s="33">
        <f>[1]Sheet2!$BD34</f>
        <v>74</v>
      </c>
      <c r="U387" s="14" t="str">
        <f>[1]Sheet2!$BD35</f>
        <v>Mother</v>
      </c>
    </row>
    <row r="388" spans="2:21" x14ac:dyDescent="0.25">
      <c r="B388" s="164"/>
      <c r="C388" s="121"/>
      <c r="D388" s="121"/>
      <c r="E388" s="121"/>
      <c r="F388" s="121"/>
      <c r="G388" s="121"/>
      <c r="H388" s="121"/>
      <c r="I388" s="161"/>
      <c r="J388" s="121"/>
      <c r="K388" s="121"/>
      <c r="L388" s="121"/>
      <c r="M388" s="121"/>
      <c r="N388" s="121"/>
      <c r="O388" s="152"/>
      <c r="P388" s="17">
        <v>4</v>
      </c>
      <c r="Q388" s="16" t="str">
        <f>[1]Sheet2!$BU39</f>
        <v>Philip</v>
      </c>
      <c r="R388" s="16" t="str">
        <f>[1]Sheet2!$BU40</f>
        <v>Tanaka</v>
      </c>
      <c r="S388" s="16" t="str">
        <f>[1]Sheet2!$BU41</f>
        <v>Male</v>
      </c>
      <c r="T388" s="33">
        <f>[1]Sheet2!$BU42</f>
        <v>24</v>
      </c>
      <c r="U388" s="14" t="str">
        <f>[1]Sheet2!$BU43</f>
        <v>Son</v>
      </c>
    </row>
    <row r="389" spans="2:21" ht="15.75" customHeight="1" thickBot="1" x14ac:dyDescent="0.3">
      <c r="B389" s="165"/>
      <c r="C389" s="122"/>
      <c r="D389" s="122"/>
      <c r="E389" s="122"/>
      <c r="F389" s="122"/>
      <c r="G389" s="122"/>
      <c r="H389" s="122"/>
      <c r="I389" s="162"/>
      <c r="J389" s="122"/>
      <c r="K389" s="122"/>
      <c r="L389" s="122"/>
      <c r="M389" s="122"/>
      <c r="N389" s="122"/>
      <c r="O389" s="153"/>
      <c r="P389" s="32">
        <v>5</v>
      </c>
      <c r="Q389" s="30" t="str">
        <f>[1]Sheet2!$BR47</f>
        <v>Jennifer</v>
      </c>
      <c r="R389" s="30" t="str">
        <f>[1]Sheet2!$BR48</f>
        <v>Tanaka</v>
      </c>
      <c r="S389" s="30" t="str">
        <f>[1]Sheet2!$BR49</f>
        <v>Female</v>
      </c>
      <c r="T389" s="31">
        <f>[1]Sheet2!$BR50</f>
        <v>23</v>
      </c>
      <c r="U389" s="39" t="str">
        <f>[1]Sheet2!$BR51</f>
        <v>Daughter</v>
      </c>
    </row>
    <row r="390" spans="2:21" x14ac:dyDescent="0.25">
      <c r="B390" s="166" t="str">
        <f>[1]Sheet2!$CD2</f>
        <v>Los Angeles Community Hospital</v>
      </c>
      <c r="C390" s="131" t="s">
        <v>173</v>
      </c>
      <c r="D390" s="131" t="str">
        <f>[1]Sheet2!$CD4</f>
        <v>Arthur</v>
      </c>
      <c r="E390" s="131" t="str">
        <f>[1]Sheet2!$CD5</f>
        <v>Male</v>
      </c>
      <c r="F390" s="131">
        <f>[1]Sheet2!$CD6</f>
        <v>48</v>
      </c>
      <c r="G390" s="131" t="s">
        <v>97</v>
      </c>
      <c r="H390" s="131" t="str">
        <f>[1]Sheet2!$CD8</f>
        <v>Truman</v>
      </c>
      <c r="I390" s="157">
        <f>[1]Sheet2!$CD9</f>
        <v>27455</v>
      </c>
      <c r="J390" s="131" t="str">
        <f>[1]Sheet2!$CD10</f>
        <v>Hazel</v>
      </c>
      <c r="K390" s="131" t="str">
        <f>[1]Sheet2!$CD11</f>
        <v>Black</v>
      </c>
      <c r="L390" s="131" t="str">
        <f>[1]Sheet2!$CD12</f>
        <v>6'4"</v>
      </c>
      <c r="M390" s="131" t="str">
        <f>[1]Sheet2!$CD13</f>
        <v>180 lbs</v>
      </c>
      <c r="N390" s="131" t="str">
        <f>[1]Sheet2!$CD14</f>
        <v>English</v>
      </c>
      <c r="O390" s="148" t="str">
        <f>[1]Sheet2!$CD15</f>
        <v>Asian</v>
      </c>
      <c r="P390" s="29">
        <v>1</v>
      </c>
      <c r="Q390" s="28" t="str">
        <f>[1]Sheet2!$AU17</f>
        <v>Megan</v>
      </c>
      <c r="R390" s="28" t="str">
        <f>[1]Sheet2!$AU18</f>
        <v>Truman</v>
      </c>
      <c r="S390" s="28" t="str">
        <f>[1]Sheet2!$AU19</f>
        <v>Female</v>
      </c>
      <c r="T390" s="27">
        <f>[1]Sheet2!$AU20</f>
        <v>48</v>
      </c>
      <c r="U390" s="26" t="str">
        <f>[1]Sheet2!$AU21</f>
        <v>Wife</v>
      </c>
    </row>
    <row r="391" spans="2:21" x14ac:dyDescent="0.25">
      <c r="B391" s="167"/>
      <c r="C391" s="132"/>
      <c r="D391" s="132"/>
      <c r="E391" s="132"/>
      <c r="F391" s="132"/>
      <c r="G391" s="132"/>
      <c r="H391" s="132"/>
      <c r="I391" s="158"/>
      <c r="J391" s="132"/>
      <c r="K391" s="132"/>
      <c r="L391" s="132"/>
      <c r="M391" s="132"/>
      <c r="N391" s="132"/>
      <c r="O391" s="149"/>
      <c r="P391" s="9">
        <v>2</v>
      </c>
      <c r="Q391" s="8" t="str">
        <f>[1]Sheet2!$CC24</f>
        <v>Brandon</v>
      </c>
      <c r="R391" s="8" t="str">
        <f>[1]Sheet2!$CC25</f>
        <v>Truman</v>
      </c>
      <c r="S391" s="8" t="str">
        <f>[1]Sheet2!$CC26</f>
        <v>Male</v>
      </c>
      <c r="T391" s="7">
        <f>[1]Sheet2!$CC27</f>
        <v>79</v>
      </c>
      <c r="U391" s="6" t="str">
        <f>[1]Sheet2!$CC28</f>
        <v>Father</v>
      </c>
    </row>
    <row r="392" spans="2:21" x14ac:dyDescent="0.25">
      <c r="B392" s="167"/>
      <c r="C392" s="132"/>
      <c r="D392" s="132"/>
      <c r="E392" s="132"/>
      <c r="F392" s="132"/>
      <c r="G392" s="132"/>
      <c r="H392" s="132"/>
      <c r="I392" s="158"/>
      <c r="J392" s="132"/>
      <c r="K392" s="132"/>
      <c r="L392" s="132"/>
      <c r="M392" s="132"/>
      <c r="N392" s="132"/>
      <c r="O392" s="149"/>
      <c r="P392" s="9">
        <v>3</v>
      </c>
      <c r="Q392" s="8" t="str">
        <f>[1]Sheet2!$AB31</f>
        <v>Cheryl</v>
      </c>
      <c r="R392" s="8" t="str">
        <f>[1]Sheet2!$AB32</f>
        <v>Truman</v>
      </c>
      <c r="S392" s="8" t="str">
        <f>[1]Sheet2!$AB33</f>
        <v>Female</v>
      </c>
      <c r="T392" s="7">
        <f>[1]Sheet2!$AB34</f>
        <v>77</v>
      </c>
      <c r="U392" s="6" t="str">
        <f>[1]Sheet2!$AB35</f>
        <v>Mother</v>
      </c>
    </row>
    <row r="393" spans="2:21" x14ac:dyDescent="0.25">
      <c r="B393" s="167"/>
      <c r="C393" s="132"/>
      <c r="D393" s="132"/>
      <c r="E393" s="132"/>
      <c r="F393" s="132"/>
      <c r="G393" s="132"/>
      <c r="H393" s="132"/>
      <c r="I393" s="158"/>
      <c r="J393" s="132"/>
      <c r="K393" s="132"/>
      <c r="L393" s="132"/>
      <c r="M393" s="132"/>
      <c r="N393" s="132"/>
      <c r="O393" s="149"/>
      <c r="P393" s="9">
        <v>4</v>
      </c>
      <c r="Q393" s="8" t="str">
        <f>[1]Sheet2!$AO39</f>
        <v>George</v>
      </c>
      <c r="R393" s="8" t="str">
        <f>[1]Sheet2!$AO40</f>
        <v>Truman</v>
      </c>
      <c r="S393" s="8" t="str">
        <f>[1]Sheet2!$AO41</f>
        <v>Male</v>
      </c>
      <c r="T393" s="7">
        <f>[1]Sheet2!$AO42</f>
        <v>24</v>
      </c>
      <c r="U393" s="6" t="str">
        <f>[1]Sheet2!$AO43</f>
        <v>Son</v>
      </c>
    </row>
    <row r="394" spans="2:21" ht="15.75" customHeight="1" thickBot="1" x14ac:dyDescent="0.3">
      <c r="B394" s="168"/>
      <c r="C394" s="133"/>
      <c r="D394" s="133"/>
      <c r="E394" s="133"/>
      <c r="F394" s="133"/>
      <c r="G394" s="133"/>
      <c r="H394" s="133"/>
      <c r="I394" s="159"/>
      <c r="J394" s="133"/>
      <c r="K394" s="133"/>
      <c r="L394" s="133"/>
      <c r="M394" s="133"/>
      <c r="N394" s="133"/>
      <c r="O394" s="150"/>
      <c r="P394" s="25">
        <v>5</v>
      </c>
      <c r="Q394" s="24" t="str">
        <f>[1]Sheet2!$F47</f>
        <v>Evelyn</v>
      </c>
      <c r="R394" s="24" t="str">
        <f>[1]Sheet2!$F48</f>
        <v>Truman</v>
      </c>
      <c r="S394" s="24" t="str">
        <f>[1]Sheet2!$F49</f>
        <v>Female</v>
      </c>
      <c r="T394" s="23">
        <f>[1]Sheet2!$F50</f>
        <v>22</v>
      </c>
      <c r="U394" s="22" t="str">
        <f>[1]Sheet2!$F51</f>
        <v>Daughter</v>
      </c>
    </row>
    <row r="395" spans="2:21" x14ac:dyDescent="0.25">
      <c r="B395" s="163" t="str">
        <f>[1]Sheet2!$CE2</f>
        <v xml:space="preserve">Huntington Hospital </v>
      </c>
      <c r="C395" s="120" t="s">
        <v>151</v>
      </c>
      <c r="D395" s="120" t="str">
        <f>[1]Sheet2!$CE4</f>
        <v>Jacob</v>
      </c>
      <c r="E395" s="120" t="str">
        <f>[1]Sheet2!$CE5</f>
        <v>Male</v>
      </c>
      <c r="F395" s="120">
        <f>[1]Sheet2!$CE6</f>
        <v>51</v>
      </c>
      <c r="G395" s="120" t="s">
        <v>98</v>
      </c>
      <c r="H395" s="120" t="str">
        <f>[1]Sheet2!$CE8</f>
        <v>Washington</v>
      </c>
      <c r="I395" s="160">
        <f>[1]Sheet2!$CE9</f>
        <v>26271</v>
      </c>
      <c r="J395" s="120" t="str">
        <f>[1]Sheet2!$CE10</f>
        <v>Grey</v>
      </c>
      <c r="K395" s="120" t="str">
        <f>[1]Sheet2!$CE11</f>
        <v>Black</v>
      </c>
      <c r="L395" s="120" t="str">
        <f>[1]Sheet2!$CE12</f>
        <v>5'5"</v>
      </c>
      <c r="M395" s="120" t="str">
        <f>[1]Sheet2!$CE13</f>
        <v>125 lbs</v>
      </c>
      <c r="N395" s="120" t="str">
        <f>[1]Sheet2!$CE14</f>
        <v>English</v>
      </c>
      <c r="O395" s="151" t="str">
        <f>[1]Sheet2!$CE15</f>
        <v>Hispanic</v>
      </c>
      <c r="P395" s="21">
        <v>1</v>
      </c>
      <c r="Q395" s="20" t="str">
        <f>[1]Sheet2!$K17</f>
        <v>Sophia</v>
      </c>
      <c r="R395" s="20" t="str">
        <f>[1]Sheet2!$K18</f>
        <v>Washington</v>
      </c>
      <c r="S395" s="20" t="str">
        <f>[1]Sheet2!$K19</f>
        <v>Female</v>
      </c>
      <c r="T395" s="34">
        <f>[1]Sheet2!$K20</f>
        <v>52</v>
      </c>
      <c r="U395" s="18" t="str">
        <f>[1]Sheet2!$K21</f>
        <v>Wife</v>
      </c>
    </row>
    <row r="396" spans="2:21" x14ac:dyDescent="0.25">
      <c r="B396" s="164"/>
      <c r="C396" s="121"/>
      <c r="D396" s="121"/>
      <c r="E396" s="121"/>
      <c r="F396" s="121"/>
      <c r="G396" s="121"/>
      <c r="H396" s="121"/>
      <c r="I396" s="161"/>
      <c r="J396" s="121"/>
      <c r="K396" s="121"/>
      <c r="L396" s="121"/>
      <c r="M396" s="121"/>
      <c r="N396" s="121"/>
      <c r="O396" s="152"/>
      <c r="P396" s="17">
        <v>2</v>
      </c>
      <c r="Q396" s="16" t="str">
        <f>[1]Sheet2!$CA24</f>
        <v>Thomas</v>
      </c>
      <c r="R396" s="16" t="str">
        <f>[1]Sheet2!$CA25</f>
        <v>Washington</v>
      </c>
      <c r="S396" s="16" t="str">
        <f>[1]Sheet2!$CA26</f>
        <v>Male</v>
      </c>
      <c r="T396" s="33">
        <f>[1]Sheet2!$CA27</f>
        <v>81</v>
      </c>
      <c r="U396" s="14" t="str">
        <f>[1]Sheet2!$CA28</f>
        <v>Father</v>
      </c>
    </row>
    <row r="397" spans="2:21" x14ac:dyDescent="0.25">
      <c r="B397" s="164"/>
      <c r="C397" s="121"/>
      <c r="D397" s="121"/>
      <c r="E397" s="121"/>
      <c r="F397" s="121"/>
      <c r="G397" s="121"/>
      <c r="H397" s="121"/>
      <c r="I397" s="161"/>
      <c r="J397" s="121"/>
      <c r="K397" s="121"/>
      <c r="L397" s="121"/>
      <c r="M397" s="121"/>
      <c r="N397" s="121"/>
      <c r="O397" s="152"/>
      <c r="P397" s="17">
        <v>3</v>
      </c>
      <c r="Q397" s="16" t="str">
        <f>[1]Sheet2!$BG31</f>
        <v>Lauren</v>
      </c>
      <c r="R397" s="16" t="str">
        <f>[1]Sheet2!$BG32</f>
        <v>Washington</v>
      </c>
      <c r="S397" s="16" t="str">
        <f>[1]Sheet2!$BG33</f>
        <v>Female</v>
      </c>
      <c r="T397" s="33">
        <f>[1]Sheet2!$BG34</f>
        <v>78</v>
      </c>
      <c r="U397" s="14" t="str">
        <f>[1]Sheet2!$BG35</f>
        <v>Mother</v>
      </c>
    </row>
    <row r="398" spans="2:21" x14ac:dyDescent="0.25">
      <c r="B398" s="164"/>
      <c r="C398" s="121"/>
      <c r="D398" s="121"/>
      <c r="E398" s="121"/>
      <c r="F398" s="121"/>
      <c r="G398" s="121"/>
      <c r="H398" s="121"/>
      <c r="I398" s="161"/>
      <c r="J398" s="121"/>
      <c r="K398" s="121"/>
      <c r="L398" s="121"/>
      <c r="M398" s="121"/>
      <c r="N398" s="121"/>
      <c r="O398" s="152"/>
      <c r="P398" s="17">
        <v>4</v>
      </c>
      <c r="Q398" s="16" t="str">
        <f>[1]Sheet2!$CC39</f>
        <v>Frank</v>
      </c>
      <c r="R398" s="16" t="str">
        <f>[1]Sheet2!$CC40</f>
        <v>Washington</v>
      </c>
      <c r="S398" s="16" t="str">
        <f>[1]Sheet2!$CC41</f>
        <v>Male</v>
      </c>
      <c r="T398" s="33">
        <f>[1]Sheet2!$CC42</f>
        <v>25</v>
      </c>
      <c r="U398" s="14" t="str">
        <f>[1]Sheet2!$CC43</f>
        <v>Son</v>
      </c>
    </row>
    <row r="399" spans="2:21" ht="15.75" customHeight="1" thickBot="1" x14ac:dyDescent="0.3">
      <c r="B399" s="165"/>
      <c r="C399" s="122"/>
      <c r="D399" s="122"/>
      <c r="E399" s="122"/>
      <c r="F399" s="122"/>
      <c r="G399" s="122"/>
      <c r="H399" s="122"/>
      <c r="I399" s="162"/>
      <c r="J399" s="122"/>
      <c r="K399" s="122"/>
      <c r="L399" s="122"/>
      <c r="M399" s="122"/>
      <c r="N399" s="122"/>
      <c r="O399" s="153"/>
      <c r="P399" s="32">
        <v>5</v>
      </c>
      <c r="Q399" s="30" t="str">
        <f>[1]Sheet2!$E47</f>
        <v>Megan</v>
      </c>
      <c r="R399" s="30" t="str">
        <f>[1]Sheet2!$E48</f>
        <v>Washington</v>
      </c>
      <c r="S399" s="30" t="str">
        <f>[1]Sheet2!$E49</f>
        <v>Female</v>
      </c>
      <c r="T399" s="31">
        <f>[1]Sheet2!$E50</f>
        <v>26</v>
      </c>
      <c r="U399" s="39" t="str">
        <f>[1]Sheet2!$E51</f>
        <v>Daughter</v>
      </c>
    </row>
    <row r="400" spans="2:21" x14ac:dyDescent="0.25">
      <c r="B400" s="154" t="str">
        <f>[1]Sheet2!$CF2</f>
        <v>Henry Mayo Newhall Hospital</v>
      </c>
      <c r="C400" s="123" t="s">
        <v>148</v>
      </c>
      <c r="D400" s="131" t="str">
        <f>[1]Sheet2!$CF4</f>
        <v>Kenneth</v>
      </c>
      <c r="E400" s="131" t="str">
        <f>[1]Sheet2!$CF5</f>
        <v>Male</v>
      </c>
      <c r="F400" s="131">
        <f>[1]Sheet2!$CF6</f>
        <v>50</v>
      </c>
      <c r="G400" s="131" t="s">
        <v>99</v>
      </c>
      <c r="H400" s="131" t="str">
        <f>[1]Sheet2!$CF8</f>
        <v>Whitefield</v>
      </c>
      <c r="I400" s="157">
        <f>[1]Sheet2!$CF9</f>
        <v>26518</v>
      </c>
      <c r="J400" s="131" t="str">
        <f>[1]Sheet2!$CF10</f>
        <v>Brown</v>
      </c>
      <c r="K400" s="131" t="str">
        <f>[1]Sheet2!$CF11</f>
        <v>Grey</v>
      </c>
      <c r="L400" s="131" t="str">
        <f>[1]Sheet2!$CF12</f>
        <v>5'3"</v>
      </c>
      <c r="M400" s="131" t="str">
        <f>[1]Sheet2!$CF13</f>
        <v>115 lbs</v>
      </c>
      <c r="N400" s="131" t="str">
        <f>[1]Sheet2!$CF14</f>
        <v>Spanish</v>
      </c>
      <c r="O400" s="148" t="str">
        <f>[1]Sheet2!$CF15</f>
        <v>Black</v>
      </c>
      <c r="P400" s="13">
        <v>1</v>
      </c>
      <c r="Q400" s="12" t="str">
        <f>[1]Sheet2!AT17</f>
        <v>Rachel</v>
      </c>
      <c r="R400" s="12" t="str">
        <f>[1]Sheet2!AT18</f>
        <v>Whitefield</v>
      </c>
      <c r="S400" s="12" t="str">
        <f>[1]Sheet2!AT19</f>
        <v>Female</v>
      </c>
      <c r="T400" s="11">
        <f>[1]Sheet2!AT20</f>
        <v>51</v>
      </c>
      <c r="U400" s="10" t="str">
        <f>[1]Sheet2!AT21</f>
        <v>Wife</v>
      </c>
    </row>
    <row r="401" spans="2:21" x14ac:dyDescent="0.25">
      <c r="B401" s="155"/>
      <c r="C401" s="124"/>
      <c r="D401" s="132"/>
      <c r="E401" s="132"/>
      <c r="F401" s="132"/>
      <c r="G401" s="132"/>
      <c r="H401" s="132"/>
      <c r="I401" s="158"/>
      <c r="J401" s="132"/>
      <c r="K401" s="132"/>
      <c r="L401" s="132"/>
      <c r="M401" s="132"/>
      <c r="N401" s="132"/>
      <c r="O401" s="149"/>
      <c r="P401" s="9">
        <v>2</v>
      </c>
      <c r="Q401" s="8" t="str">
        <f>[1]Sheet2!BD24</f>
        <v>Eric</v>
      </c>
      <c r="R401" s="8" t="str">
        <f>[1]Sheet2!BD25</f>
        <v>Whitefield</v>
      </c>
      <c r="S401" s="8" t="str">
        <f>[1]Sheet2!BD26</f>
        <v>Male</v>
      </c>
      <c r="T401" s="7">
        <f>[1]Sheet2!BD27</f>
        <v>69</v>
      </c>
      <c r="U401" s="6" t="str">
        <f>[1]Sheet2!BD28</f>
        <v>Father</v>
      </c>
    </row>
    <row r="402" spans="2:21" x14ac:dyDescent="0.25">
      <c r="B402" s="155"/>
      <c r="C402" s="124"/>
      <c r="D402" s="132"/>
      <c r="E402" s="132"/>
      <c r="F402" s="132"/>
      <c r="G402" s="132"/>
      <c r="H402" s="132"/>
      <c r="I402" s="158"/>
      <c r="J402" s="132"/>
      <c r="K402" s="132"/>
      <c r="L402" s="132"/>
      <c r="M402" s="132"/>
      <c r="N402" s="132"/>
      <c r="O402" s="149"/>
      <c r="P402" s="9">
        <v>3</v>
      </c>
      <c r="Q402" s="8" t="str">
        <f>[1]Sheet2!AZ31</f>
        <v>Anna</v>
      </c>
      <c r="R402" s="8" t="str">
        <f>[1]Sheet2!AZ32</f>
        <v>Whitefield</v>
      </c>
      <c r="S402" s="8" t="str">
        <f>[1]Sheet2!AZ33</f>
        <v>Female</v>
      </c>
      <c r="T402" s="7">
        <f>[1]Sheet2!AZ34</f>
        <v>79</v>
      </c>
      <c r="U402" s="6" t="str">
        <f>[1]Sheet2!AZ35</f>
        <v>Mother</v>
      </c>
    </row>
    <row r="403" spans="2:21" x14ac:dyDescent="0.25">
      <c r="B403" s="155"/>
      <c r="C403" s="124"/>
      <c r="D403" s="132"/>
      <c r="E403" s="132"/>
      <c r="F403" s="132"/>
      <c r="G403" s="132"/>
      <c r="H403" s="132"/>
      <c r="I403" s="158"/>
      <c r="J403" s="132"/>
      <c r="K403" s="132"/>
      <c r="L403" s="132"/>
      <c r="M403" s="132"/>
      <c r="N403" s="132"/>
      <c r="O403" s="149"/>
      <c r="P403" s="9">
        <v>4</v>
      </c>
      <c r="Q403" s="8" t="str">
        <f>[1]Sheet2!T39</f>
        <v>Arthur</v>
      </c>
      <c r="R403" s="8" t="str">
        <f>[1]Sheet2!T40</f>
        <v>Whitefield</v>
      </c>
      <c r="S403" s="8" t="str">
        <f>[1]Sheet2!T41</f>
        <v>Male</v>
      </c>
      <c r="T403" s="7">
        <f>[1]Sheet2!T42</f>
        <v>25</v>
      </c>
      <c r="U403" s="6" t="str">
        <f>[1]Sheet2!T43</f>
        <v>Son</v>
      </c>
    </row>
    <row r="404" spans="2:21" ht="15.75" thickBot="1" x14ac:dyDescent="0.3">
      <c r="B404" s="156"/>
      <c r="C404" s="125"/>
      <c r="D404" s="133"/>
      <c r="E404" s="133"/>
      <c r="F404" s="133"/>
      <c r="G404" s="133"/>
      <c r="H404" s="133"/>
      <c r="I404" s="159"/>
      <c r="J404" s="133"/>
      <c r="K404" s="133"/>
      <c r="L404" s="133"/>
      <c r="M404" s="133"/>
      <c r="N404" s="133"/>
      <c r="O404" s="150"/>
      <c r="P404" s="5">
        <v>5</v>
      </c>
      <c r="Q404" s="4" t="str">
        <f>[1]Sheet2!AB47</f>
        <v>Alexis</v>
      </c>
      <c r="R404" s="4" t="str">
        <f>[1]Sheet2!AB48</f>
        <v>Whitefield</v>
      </c>
      <c r="S404" s="4" t="str">
        <f>[1]Sheet2!AB49</f>
        <v>Female</v>
      </c>
      <c r="T404" s="3">
        <f>[1]Sheet2!AB50</f>
        <v>21</v>
      </c>
      <c r="U404" s="2" t="str">
        <f>[1]Sheet2!AB51</f>
        <v>Daughter</v>
      </c>
    </row>
  </sheetData>
  <mergeCells count="1127">
    <mergeCell ref="L10:L14"/>
    <mergeCell ref="M10:M14"/>
    <mergeCell ref="N10:N14"/>
    <mergeCell ref="O10:O14"/>
    <mergeCell ref="B15:B19"/>
    <mergeCell ref="D15:D19"/>
    <mergeCell ref="E15:E19"/>
    <mergeCell ref="F15:F19"/>
    <mergeCell ref="G15:G19"/>
    <mergeCell ref="H15:H19"/>
    <mergeCell ref="O5:O9"/>
    <mergeCell ref="B10:B14"/>
    <mergeCell ref="D10:D14"/>
    <mergeCell ref="E10:E14"/>
    <mergeCell ref="F10:F14"/>
    <mergeCell ref="G10:G14"/>
    <mergeCell ref="H10:H14"/>
    <mergeCell ref="I10:I14"/>
    <mergeCell ref="J10:J14"/>
    <mergeCell ref="K10:K14"/>
    <mergeCell ref="I5:I9"/>
    <mergeCell ref="J5:J9"/>
    <mergeCell ref="K5:K9"/>
    <mergeCell ref="L5:L9"/>
    <mergeCell ref="M5:M9"/>
    <mergeCell ref="N5:N9"/>
    <mergeCell ref="B5:B9"/>
    <mergeCell ref="D5:D9"/>
    <mergeCell ref="E5:E9"/>
    <mergeCell ref="F5:F9"/>
    <mergeCell ref="G5:G9"/>
    <mergeCell ref="H5:H9"/>
    <mergeCell ref="L20:L24"/>
    <mergeCell ref="M20:M24"/>
    <mergeCell ref="N20:N24"/>
    <mergeCell ref="O20:O24"/>
    <mergeCell ref="B25:B29"/>
    <mergeCell ref="D25:D29"/>
    <mergeCell ref="E25:E29"/>
    <mergeCell ref="F25:F29"/>
    <mergeCell ref="G25:G29"/>
    <mergeCell ref="H25:H29"/>
    <mergeCell ref="O15:O19"/>
    <mergeCell ref="B20:B24"/>
    <mergeCell ref="D20:D24"/>
    <mergeCell ref="E20:E24"/>
    <mergeCell ref="F20:F24"/>
    <mergeCell ref="G20:G24"/>
    <mergeCell ref="H20:H24"/>
    <mergeCell ref="I20:I24"/>
    <mergeCell ref="J20:J24"/>
    <mergeCell ref="K20:K24"/>
    <mergeCell ref="I15:I19"/>
    <mergeCell ref="J15:J19"/>
    <mergeCell ref="K15:K19"/>
    <mergeCell ref="L15:L19"/>
    <mergeCell ref="M15:M19"/>
    <mergeCell ref="N15:N19"/>
    <mergeCell ref="L30:L34"/>
    <mergeCell ref="M30:M34"/>
    <mergeCell ref="N30:N34"/>
    <mergeCell ref="O30:O34"/>
    <mergeCell ref="B35:B39"/>
    <mergeCell ref="D35:D39"/>
    <mergeCell ref="E35:E39"/>
    <mergeCell ref="F35:F39"/>
    <mergeCell ref="G35:G39"/>
    <mergeCell ref="H35:H39"/>
    <mergeCell ref="O25:O29"/>
    <mergeCell ref="B30:B34"/>
    <mergeCell ref="D30:D34"/>
    <mergeCell ref="E30:E34"/>
    <mergeCell ref="F30:F34"/>
    <mergeCell ref="G30:G34"/>
    <mergeCell ref="H30:H34"/>
    <mergeCell ref="I30:I34"/>
    <mergeCell ref="J30:J34"/>
    <mergeCell ref="K30:K34"/>
    <mergeCell ref="I25:I29"/>
    <mergeCell ref="J25:J29"/>
    <mergeCell ref="K25:K29"/>
    <mergeCell ref="L25:L29"/>
    <mergeCell ref="M25:M29"/>
    <mergeCell ref="N25:N29"/>
    <mergeCell ref="L40:L44"/>
    <mergeCell ref="M40:M44"/>
    <mergeCell ref="N40:N44"/>
    <mergeCell ref="O40:O44"/>
    <mergeCell ref="B45:B49"/>
    <mergeCell ref="D45:D49"/>
    <mergeCell ref="E45:E49"/>
    <mergeCell ref="F45:F49"/>
    <mergeCell ref="G45:G49"/>
    <mergeCell ref="H45:H49"/>
    <mergeCell ref="O35:O39"/>
    <mergeCell ref="B40:B44"/>
    <mergeCell ref="D40:D44"/>
    <mergeCell ref="E40:E44"/>
    <mergeCell ref="F40:F44"/>
    <mergeCell ref="G40:G44"/>
    <mergeCell ref="H40:H44"/>
    <mergeCell ref="I40:I44"/>
    <mergeCell ref="J40:J44"/>
    <mergeCell ref="K40:K44"/>
    <mergeCell ref="I35:I39"/>
    <mergeCell ref="J35:J39"/>
    <mergeCell ref="K35:K39"/>
    <mergeCell ref="L35:L39"/>
    <mergeCell ref="M35:M39"/>
    <mergeCell ref="N35:N39"/>
    <mergeCell ref="L50:L54"/>
    <mergeCell ref="M50:M54"/>
    <mergeCell ref="N50:N54"/>
    <mergeCell ref="O50:O54"/>
    <mergeCell ref="B55:B59"/>
    <mergeCell ref="D55:D59"/>
    <mergeCell ref="E55:E59"/>
    <mergeCell ref="F55:F59"/>
    <mergeCell ref="G55:G59"/>
    <mergeCell ref="H55:H59"/>
    <mergeCell ref="O45:O49"/>
    <mergeCell ref="B50:B54"/>
    <mergeCell ref="D50:D54"/>
    <mergeCell ref="E50:E54"/>
    <mergeCell ref="F50:F54"/>
    <mergeCell ref="G50:G54"/>
    <mergeCell ref="H50:H54"/>
    <mergeCell ref="I50:I54"/>
    <mergeCell ref="J50:J54"/>
    <mergeCell ref="K50:K54"/>
    <mergeCell ref="I45:I49"/>
    <mergeCell ref="J45:J49"/>
    <mergeCell ref="K45:K49"/>
    <mergeCell ref="L45:L49"/>
    <mergeCell ref="M45:M49"/>
    <mergeCell ref="N45:N49"/>
    <mergeCell ref="L60:L64"/>
    <mergeCell ref="M60:M64"/>
    <mergeCell ref="N60:N64"/>
    <mergeCell ref="O60:O64"/>
    <mergeCell ref="B65:B69"/>
    <mergeCell ref="D65:D69"/>
    <mergeCell ref="E65:E69"/>
    <mergeCell ref="F65:F69"/>
    <mergeCell ref="G65:G69"/>
    <mergeCell ref="H65:H69"/>
    <mergeCell ref="O55:O59"/>
    <mergeCell ref="B60:B64"/>
    <mergeCell ref="D60:D64"/>
    <mergeCell ref="E60:E64"/>
    <mergeCell ref="F60:F64"/>
    <mergeCell ref="G60:G64"/>
    <mergeCell ref="H60:H64"/>
    <mergeCell ref="I60:I64"/>
    <mergeCell ref="J60:J64"/>
    <mergeCell ref="K60:K64"/>
    <mergeCell ref="I55:I59"/>
    <mergeCell ref="J55:J59"/>
    <mergeCell ref="K55:K59"/>
    <mergeCell ref="L55:L59"/>
    <mergeCell ref="M55:M59"/>
    <mergeCell ref="N55:N59"/>
    <mergeCell ref="L70:L74"/>
    <mergeCell ref="M70:M74"/>
    <mergeCell ref="N70:N74"/>
    <mergeCell ref="O70:O74"/>
    <mergeCell ref="B75:B79"/>
    <mergeCell ref="D75:D79"/>
    <mergeCell ref="E75:E79"/>
    <mergeCell ref="F75:F79"/>
    <mergeCell ref="G75:G79"/>
    <mergeCell ref="H75:H79"/>
    <mergeCell ref="O65:O69"/>
    <mergeCell ref="B70:B74"/>
    <mergeCell ref="D70:D74"/>
    <mergeCell ref="E70:E74"/>
    <mergeCell ref="F70:F74"/>
    <mergeCell ref="G70:G74"/>
    <mergeCell ref="H70:H74"/>
    <mergeCell ref="I70:I74"/>
    <mergeCell ref="J70:J74"/>
    <mergeCell ref="K70:K74"/>
    <mergeCell ref="I65:I69"/>
    <mergeCell ref="J65:J69"/>
    <mergeCell ref="K65:K69"/>
    <mergeCell ref="L65:L69"/>
    <mergeCell ref="M65:M69"/>
    <mergeCell ref="N65:N69"/>
    <mergeCell ref="L80:L84"/>
    <mergeCell ref="M80:M84"/>
    <mergeCell ref="N80:N84"/>
    <mergeCell ref="O80:O84"/>
    <mergeCell ref="B85:B89"/>
    <mergeCell ref="D85:D89"/>
    <mergeCell ref="E85:E89"/>
    <mergeCell ref="F85:F89"/>
    <mergeCell ref="G85:G89"/>
    <mergeCell ref="H85:H89"/>
    <mergeCell ref="O75:O79"/>
    <mergeCell ref="B80:B84"/>
    <mergeCell ref="D80:D84"/>
    <mergeCell ref="E80:E84"/>
    <mergeCell ref="F80:F84"/>
    <mergeCell ref="G80:G84"/>
    <mergeCell ref="H80:H84"/>
    <mergeCell ref="I80:I84"/>
    <mergeCell ref="J80:J84"/>
    <mergeCell ref="K80:K84"/>
    <mergeCell ref="I75:I79"/>
    <mergeCell ref="J75:J79"/>
    <mergeCell ref="K75:K79"/>
    <mergeCell ref="L75:L79"/>
    <mergeCell ref="M75:M79"/>
    <mergeCell ref="N75:N79"/>
    <mergeCell ref="L90:L94"/>
    <mergeCell ref="M90:M94"/>
    <mergeCell ref="N90:N94"/>
    <mergeCell ref="O90:O94"/>
    <mergeCell ref="B95:B99"/>
    <mergeCell ref="D95:D99"/>
    <mergeCell ref="E95:E99"/>
    <mergeCell ref="F95:F99"/>
    <mergeCell ref="G95:G99"/>
    <mergeCell ref="H95:H99"/>
    <mergeCell ref="O85:O89"/>
    <mergeCell ref="B90:B94"/>
    <mergeCell ref="D90:D94"/>
    <mergeCell ref="E90:E94"/>
    <mergeCell ref="F90:F94"/>
    <mergeCell ref="G90:G94"/>
    <mergeCell ref="H90:H94"/>
    <mergeCell ref="I90:I94"/>
    <mergeCell ref="J90:J94"/>
    <mergeCell ref="K90:K94"/>
    <mergeCell ref="I85:I89"/>
    <mergeCell ref="J85:J89"/>
    <mergeCell ref="K85:K89"/>
    <mergeCell ref="L85:L89"/>
    <mergeCell ref="M85:M89"/>
    <mergeCell ref="N85:N89"/>
    <mergeCell ref="L100:L104"/>
    <mergeCell ref="M100:M104"/>
    <mergeCell ref="N100:N104"/>
    <mergeCell ref="O100:O104"/>
    <mergeCell ref="B105:B109"/>
    <mergeCell ref="D105:D109"/>
    <mergeCell ref="E105:E109"/>
    <mergeCell ref="F105:F109"/>
    <mergeCell ref="G105:G109"/>
    <mergeCell ref="H105:H109"/>
    <mergeCell ref="O95:O99"/>
    <mergeCell ref="B100:B104"/>
    <mergeCell ref="D100:D104"/>
    <mergeCell ref="E100:E104"/>
    <mergeCell ref="F100:F104"/>
    <mergeCell ref="G100:G104"/>
    <mergeCell ref="H100:H104"/>
    <mergeCell ref="I100:I104"/>
    <mergeCell ref="J100:J104"/>
    <mergeCell ref="K100:K104"/>
    <mergeCell ref="I95:I99"/>
    <mergeCell ref="J95:J99"/>
    <mergeCell ref="K95:K99"/>
    <mergeCell ref="L95:L99"/>
    <mergeCell ref="M95:M99"/>
    <mergeCell ref="N95:N99"/>
    <mergeCell ref="L110:L114"/>
    <mergeCell ref="M110:M114"/>
    <mergeCell ref="N110:N114"/>
    <mergeCell ref="O110:O114"/>
    <mergeCell ref="B115:B119"/>
    <mergeCell ref="D115:D119"/>
    <mergeCell ref="E115:E119"/>
    <mergeCell ref="F115:F119"/>
    <mergeCell ref="G115:G119"/>
    <mergeCell ref="H115:H119"/>
    <mergeCell ref="O105:O109"/>
    <mergeCell ref="B110:B114"/>
    <mergeCell ref="D110:D114"/>
    <mergeCell ref="E110:E114"/>
    <mergeCell ref="F110:F114"/>
    <mergeCell ref="G110:G114"/>
    <mergeCell ref="H110:H114"/>
    <mergeCell ref="I110:I114"/>
    <mergeCell ref="J110:J114"/>
    <mergeCell ref="K110:K114"/>
    <mergeCell ref="I105:I109"/>
    <mergeCell ref="J105:J109"/>
    <mergeCell ref="K105:K109"/>
    <mergeCell ref="L105:L109"/>
    <mergeCell ref="M105:M109"/>
    <mergeCell ref="N105:N109"/>
    <mergeCell ref="L120:L124"/>
    <mergeCell ref="M120:M124"/>
    <mergeCell ref="N120:N124"/>
    <mergeCell ref="O120:O124"/>
    <mergeCell ref="B125:B129"/>
    <mergeCell ref="D125:D129"/>
    <mergeCell ref="E125:E129"/>
    <mergeCell ref="F125:F129"/>
    <mergeCell ref="G125:G129"/>
    <mergeCell ref="H125:H129"/>
    <mergeCell ref="O115:O119"/>
    <mergeCell ref="B120:B124"/>
    <mergeCell ref="D120:D124"/>
    <mergeCell ref="E120:E124"/>
    <mergeCell ref="F120:F124"/>
    <mergeCell ref="G120:G124"/>
    <mergeCell ref="H120:H124"/>
    <mergeCell ref="I120:I124"/>
    <mergeCell ref="J120:J124"/>
    <mergeCell ref="K120:K124"/>
    <mergeCell ref="I115:I119"/>
    <mergeCell ref="J115:J119"/>
    <mergeCell ref="K115:K119"/>
    <mergeCell ref="L115:L119"/>
    <mergeCell ref="M115:M119"/>
    <mergeCell ref="N115:N119"/>
    <mergeCell ref="L130:L134"/>
    <mergeCell ref="M130:M134"/>
    <mergeCell ref="N130:N134"/>
    <mergeCell ref="O130:O134"/>
    <mergeCell ref="B135:B139"/>
    <mergeCell ref="D135:D139"/>
    <mergeCell ref="E135:E139"/>
    <mergeCell ref="F135:F139"/>
    <mergeCell ref="G135:G139"/>
    <mergeCell ref="H135:H139"/>
    <mergeCell ref="O125:O129"/>
    <mergeCell ref="B130:B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I125:I129"/>
    <mergeCell ref="J125:J129"/>
    <mergeCell ref="K125:K129"/>
    <mergeCell ref="L125:L129"/>
    <mergeCell ref="M125:M129"/>
    <mergeCell ref="N125:N129"/>
    <mergeCell ref="L140:L144"/>
    <mergeCell ref="M140:M144"/>
    <mergeCell ref="N140:N144"/>
    <mergeCell ref="O140:O144"/>
    <mergeCell ref="B145:B149"/>
    <mergeCell ref="D145:D149"/>
    <mergeCell ref="E145:E149"/>
    <mergeCell ref="F145:F149"/>
    <mergeCell ref="G145:G149"/>
    <mergeCell ref="H145:H149"/>
    <mergeCell ref="O135:O139"/>
    <mergeCell ref="B140:B144"/>
    <mergeCell ref="D140:D144"/>
    <mergeCell ref="E140:E144"/>
    <mergeCell ref="F140:F144"/>
    <mergeCell ref="G140:G144"/>
    <mergeCell ref="H140:H144"/>
    <mergeCell ref="I140:I144"/>
    <mergeCell ref="J140:J144"/>
    <mergeCell ref="K140:K144"/>
    <mergeCell ref="I135:I139"/>
    <mergeCell ref="J135:J139"/>
    <mergeCell ref="K135:K139"/>
    <mergeCell ref="L135:L139"/>
    <mergeCell ref="M135:M139"/>
    <mergeCell ref="N135:N139"/>
    <mergeCell ref="L150:L154"/>
    <mergeCell ref="M150:M154"/>
    <mergeCell ref="N150:N154"/>
    <mergeCell ref="O150:O154"/>
    <mergeCell ref="B155:B159"/>
    <mergeCell ref="D155:D159"/>
    <mergeCell ref="E155:E159"/>
    <mergeCell ref="F155:F159"/>
    <mergeCell ref="G155:G159"/>
    <mergeCell ref="H155:H159"/>
    <mergeCell ref="O145:O149"/>
    <mergeCell ref="B150:B154"/>
    <mergeCell ref="D150:D154"/>
    <mergeCell ref="E150:E154"/>
    <mergeCell ref="F150:F154"/>
    <mergeCell ref="G150:G154"/>
    <mergeCell ref="H150:H154"/>
    <mergeCell ref="I150:I154"/>
    <mergeCell ref="J150:J154"/>
    <mergeCell ref="K150:K154"/>
    <mergeCell ref="I145:I149"/>
    <mergeCell ref="J145:J149"/>
    <mergeCell ref="K145:K149"/>
    <mergeCell ref="L145:L149"/>
    <mergeCell ref="M145:M149"/>
    <mergeCell ref="N145:N149"/>
    <mergeCell ref="L160:L164"/>
    <mergeCell ref="M160:M164"/>
    <mergeCell ref="N160:N164"/>
    <mergeCell ref="O160:O164"/>
    <mergeCell ref="B165:B169"/>
    <mergeCell ref="D165:D169"/>
    <mergeCell ref="E165:E169"/>
    <mergeCell ref="F165:F169"/>
    <mergeCell ref="G165:G169"/>
    <mergeCell ref="H165:H169"/>
    <mergeCell ref="O155:O159"/>
    <mergeCell ref="B160:B164"/>
    <mergeCell ref="D160:D164"/>
    <mergeCell ref="E160:E164"/>
    <mergeCell ref="F160:F164"/>
    <mergeCell ref="G160:G164"/>
    <mergeCell ref="H160:H164"/>
    <mergeCell ref="I160:I164"/>
    <mergeCell ref="J160:J164"/>
    <mergeCell ref="K160:K164"/>
    <mergeCell ref="I155:I159"/>
    <mergeCell ref="J155:J159"/>
    <mergeCell ref="K155:K159"/>
    <mergeCell ref="L155:L159"/>
    <mergeCell ref="M155:M159"/>
    <mergeCell ref="N155:N159"/>
    <mergeCell ref="L170:L174"/>
    <mergeCell ref="M170:M174"/>
    <mergeCell ref="N170:N174"/>
    <mergeCell ref="O170:O174"/>
    <mergeCell ref="B175:B179"/>
    <mergeCell ref="D175:D179"/>
    <mergeCell ref="E175:E179"/>
    <mergeCell ref="F175:F179"/>
    <mergeCell ref="G175:G179"/>
    <mergeCell ref="H175:H179"/>
    <mergeCell ref="O165:O169"/>
    <mergeCell ref="B170:B174"/>
    <mergeCell ref="D170:D174"/>
    <mergeCell ref="E170:E174"/>
    <mergeCell ref="F170:F174"/>
    <mergeCell ref="G170:G174"/>
    <mergeCell ref="H170:H174"/>
    <mergeCell ref="I170:I174"/>
    <mergeCell ref="J170:J174"/>
    <mergeCell ref="K170:K174"/>
    <mergeCell ref="I165:I169"/>
    <mergeCell ref="J165:J169"/>
    <mergeCell ref="K165:K169"/>
    <mergeCell ref="L165:L169"/>
    <mergeCell ref="M165:M169"/>
    <mergeCell ref="N165:N169"/>
    <mergeCell ref="L180:L184"/>
    <mergeCell ref="M180:M184"/>
    <mergeCell ref="N180:N184"/>
    <mergeCell ref="O180:O184"/>
    <mergeCell ref="B185:B189"/>
    <mergeCell ref="D185:D189"/>
    <mergeCell ref="E185:E189"/>
    <mergeCell ref="F185:F189"/>
    <mergeCell ref="G185:G189"/>
    <mergeCell ref="H185:H189"/>
    <mergeCell ref="O175:O179"/>
    <mergeCell ref="B180:B184"/>
    <mergeCell ref="D180:D184"/>
    <mergeCell ref="E180:E184"/>
    <mergeCell ref="F180:F184"/>
    <mergeCell ref="G180:G184"/>
    <mergeCell ref="H180:H184"/>
    <mergeCell ref="I180:I184"/>
    <mergeCell ref="J180:J184"/>
    <mergeCell ref="K180:K184"/>
    <mergeCell ref="I175:I179"/>
    <mergeCell ref="J175:J179"/>
    <mergeCell ref="K175:K179"/>
    <mergeCell ref="L175:L179"/>
    <mergeCell ref="M175:M179"/>
    <mergeCell ref="N175:N179"/>
    <mergeCell ref="L190:L194"/>
    <mergeCell ref="M190:M194"/>
    <mergeCell ref="N190:N194"/>
    <mergeCell ref="O190:O194"/>
    <mergeCell ref="B195:B199"/>
    <mergeCell ref="D195:D199"/>
    <mergeCell ref="E195:E199"/>
    <mergeCell ref="F195:F199"/>
    <mergeCell ref="G195:G199"/>
    <mergeCell ref="H195:H199"/>
    <mergeCell ref="O185:O189"/>
    <mergeCell ref="B190:B194"/>
    <mergeCell ref="D190:D194"/>
    <mergeCell ref="E190:E194"/>
    <mergeCell ref="F190:F194"/>
    <mergeCell ref="G190:G194"/>
    <mergeCell ref="H190:H194"/>
    <mergeCell ref="I190:I194"/>
    <mergeCell ref="J190:J194"/>
    <mergeCell ref="K190:K194"/>
    <mergeCell ref="I185:I189"/>
    <mergeCell ref="J185:J189"/>
    <mergeCell ref="K185:K189"/>
    <mergeCell ref="L185:L189"/>
    <mergeCell ref="M185:M189"/>
    <mergeCell ref="N185:N189"/>
    <mergeCell ref="L200:L204"/>
    <mergeCell ref="M200:M204"/>
    <mergeCell ref="N200:N204"/>
    <mergeCell ref="O200:O204"/>
    <mergeCell ref="B205:B209"/>
    <mergeCell ref="D205:D209"/>
    <mergeCell ref="E205:E209"/>
    <mergeCell ref="F205:F209"/>
    <mergeCell ref="G205:G209"/>
    <mergeCell ref="H205:H209"/>
    <mergeCell ref="O195:O199"/>
    <mergeCell ref="B200:B204"/>
    <mergeCell ref="D200:D204"/>
    <mergeCell ref="E200:E204"/>
    <mergeCell ref="F200:F204"/>
    <mergeCell ref="G200:G204"/>
    <mergeCell ref="H200:H204"/>
    <mergeCell ref="I200:I204"/>
    <mergeCell ref="J200:J204"/>
    <mergeCell ref="K200:K204"/>
    <mergeCell ref="I195:I199"/>
    <mergeCell ref="J195:J199"/>
    <mergeCell ref="K195:K199"/>
    <mergeCell ref="L195:L199"/>
    <mergeCell ref="M195:M199"/>
    <mergeCell ref="N195:N199"/>
    <mergeCell ref="L210:L214"/>
    <mergeCell ref="M210:M214"/>
    <mergeCell ref="N210:N214"/>
    <mergeCell ref="O210:O214"/>
    <mergeCell ref="B215:B219"/>
    <mergeCell ref="D215:D219"/>
    <mergeCell ref="E215:E219"/>
    <mergeCell ref="F215:F219"/>
    <mergeCell ref="G215:G219"/>
    <mergeCell ref="H215:H219"/>
    <mergeCell ref="O205:O209"/>
    <mergeCell ref="B210:B214"/>
    <mergeCell ref="D210:D214"/>
    <mergeCell ref="E210:E214"/>
    <mergeCell ref="F210:F214"/>
    <mergeCell ref="G210:G214"/>
    <mergeCell ref="H210:H214"/>
    <mergeCell ref="I210:I214"/>
    <mergeCell ref="J210:J214"/>
    <mergeCell ref="K210:K214"/>
    <mergeCell ref="I205:I209"/>
    <mergeCell ref="J205:J209"/>
    <mergeCell ref="K205:K209"/>
    <mergeCell ref="L205:L209"/>
    <mergeCell ref="M205:M209"/>
    <mergeCell ref="N205:N209"/>
    <mergeCell ref="L220:L224"/>
    <mergeCell ref="M220:M224"/>
    <mergeCell ref="N220:N224"/>
    <mergeCell ref="O220:O224"/>
    <mergeCell ref="B225:B229"/>
    <mergeCell ref="D225:D229"/>
    <mergeCell ref="E225:E229"/>
    <mergeCell ref="F225:F229"/>
    <mergeCell ref="G225:G229"/>
    <mergeCell ref="H225:H229"/>
    <mergeCell ref="O215:O219"/>
    <mergeCell ref="B220:B224"/>
    <mergeCell ref="D220:D224"/>
    <mergeCell ref="E220:E224"/>
    <mergeCell ref="F220:F224"/>
    <mergeCell ref="G220:G224"/>
    <mergeCell ref="H220:H224"/>
    <mergeCell ref="I220:I224"/>
    <mergeCell ref="J220:J224"/>
    <mergeCell ref="K220:K224"/>
    <mergeCell ref="I215:I219"/>
    <mergeCell ref="J215:J219"/>
    <mergeCell ref="K215:K219"/>
    <mergeCell ref="L215:L219"/>
    <mergeCell ref="M215:M219"/>
    <mergeCell ref="N215:N219"/>
    <mergeCell ref="L230:L234"/>
    <mergeCell ref="M230:M234"/>
    <mergeCell ref="N230:N234"/>
    <mergeCell ref="O230:O234"/>
    <mergeCell ref="B235:B239"/>
    <mergeCell ref="D235:D239"/>
    <mergeCell ref="E235:E239"/>
    <mergeCell ref="F235:F239"/>
    <mergeCell ref="G235:G239"/>
    <mergeCell ref="H235:H239"/>
    <mergeCell ref="O225:O229"/>
    <mergeCell ref="B230:B234"/>
    <mergeCell ref="D230:D234"/>
    <mergeCell ref="E230:E234"/>
    <mergeCell ref="F230:F234"/>
    <mergeCell ref="G230:G234"/>
    <mergeCell ref="H230:H234"/>
    <mergeCell ref="I230:I234"/>
    <mergeCell ref="J230:J234"/>
    <mergeCell ref="K230:K234"/>
    <mergeCell ref="I225:I229"/>
    <mergeCell ref="J225:J229"/>
    <mergeCell ref="K225:K229"/>
    <mergeCell ref="L225:L229"/>
    <mergeCell ref="M225:M229"/>
    <mergeCell ref="N225:N229"/>
    <mergeCell ref="L240:L244"/>
    <mergeCell ref="M240:M244"/>
    <mergeCell ref="N240:N244"/>
    <mergeCell ref="O240:O244"/>
    <mergeCell ref="B245:B249"/>
    <mergeCell ref="D245:D249"/>
    <mergeCell ref="E245:E249"/>
    <mergeCell ref="F245:F249"/>
    <mergeCell ref="G245:G249"/>
    <mergeCell ref="H245:H249"/>
    <mergeCell ref="O235:O239"/>
    <mergeCell ref="B240:B244"/>
    <mergeCell ref="D240:D244"/>
    <mergeCell ref="E240:E244"/>
    <mergeCell ref="F240:F244"/>
    <mergeCell ref="G240:G244"/>
    <mergeCell ref="H240:H244"/>
    <mergeCell ref="I240:I244"/>
    <mergeCell ref="J240:J244"/>
    <mergeCell ref="K240:K244"/>
    <mergeCell ref="I235:I239"/>
    <mergeCell ref="J235:J239"/>
    <mergeCell ref="K235:K239"/>
    <mergeCell ref="L235:L239"/>
    <mergeCell ref="M235:M239"/>
    <mergeCell ref="N235:N239"/>
    <mergeCell ref="L250:L254"/>
    <mergeCell ref="M250:M254"/>
    <mergeCell ref="N250:N254"/>
    <mergeCell ref="O250:O254"/>
    <mergeCell ref="B255:B259"/>
    <mergeCell ref="D255:D259"/>
    <mergeCell ref="E255:E259"/>
    <mergeCell ref="F255:F259"/>
    <mergeCell ref="G255:G259"/>
    <mergeCell ref="H255:H259"/>
    <mergeCell ref="O245:O249"/>
    <mergeCell ref="B250:B254"/>
    <mergeCell ref="D250:D254"/>
    <mergeCell ref="E250:E254"/>
    <mergeCell ref="F250:F254"/>
    <mergeCell ref="G250:G254"/>
    <mergeCell ref="H250:H254"/>
    <mergeCell ref="I250:I254"/>
    <mergeCell ref="J250:J254"/>
    <mergeCell ref="K250:K254"/>
    <mergeCell ref="I245:I249"/>
    <mergeCell ref="J245:J249"/>
    <mergeCell ref="K245:K249"/>
    <mergeCell ref="L245:L249"/>
    <mergeCell ref="M245:M249"/>
    <mergeCell ref="N245:N249"/>
    <mergeCell ref="L260:L264"/>
    <mergeCell ref="M260:M264"/>
    <mergeCell ref="N260:N264"/>
    <mergeCell ref="O260:O264"/>
    <mergeCell ref="B265:B269"/>
    <mergeCell ref="D265:D269"/>
    <mergeCell ref="E265:E269"/>
    <mergeCell ref="F265:F269"/>
    <mergeCell ref="G265:G269"/>
    <mergeCell ref="H265:H269"/>
    <mergeCell ref="O255:O259"/>
    <mergeCell ref="B260:B264"/>
    <mergeCell ref="D260:D264"/>
    <mergeCell ref="E260:E264"/>
    <mergeCell ref="F260:F264"/>
    <mergeCell ref="G260:G264"/>
    <mergeCell ref="H260:H264"/>
    <mergeCell ref="I260:I264"/>
    <mergeCell ref="J260:J264"/>
    <mergeCell ref="K260:K264"/>
    <mergeCell ref="I255:I259"/>
    <mergeCell ref="J255:J259"/>
    <mergeCell ref="K255:K259"/>
    <mergeCell ref="L255:L259"/>
    <mergeCell ref="M255:M259"/>
    <mergeCell ref="N255:N259"/>
    <mergeCell ref="L270:L274"/>
    <mergeCell ref="M270:M274"/>
    <mergeCell ref="N270:N274"/>
    <mergeCell ref="O270:O274"/>
    <mergeCell ref="B275:B279"/>
    <mergeCell ref="D275:D279"/>
    <mergeCell ref="E275:E279"/>
    <mergeCell ref="F275:F279"/>
    <mergeCell ref="G275:G279"/>
    <mergeCell ref="H275:H279"/>
    <mergeCell ref="O265:O269"/>
    <mergeCell ref="B270:B274"/>
    <mergeCell ref="D270:D274"/>
    <mergeCell ref="E270:E274"/>
    <mergeCell ref="F270:F274"/>
    <mergeCell ref="G270:G274"/>
    <mergeCell ref="H270:H274"/>
    <mergeCell ref="I270:I274"/>
    <mergeCell ref="J270:J274"/>
    <mergeCell ref="K270:K274"/>
    <mergeCell ref="I265:I269"/>
    <mergeCell ref="J265:J269"/>
    <mergeCell ref="K265:K269"/>
    <mergeCell ref="L265:L269"/>
    <mergeCell ref="M265:M269"/>
    <mergeCell ref="N265:N269"/>
    <mergeCell ref="L280:L284"/>
    <mergeCell ref="M280:M284"/>
    <mergeCell ref="N280:N284"/>
    <mergeCell ref="O280:O284"/>
    <mergeCell ref="B285:B289"/>
    <mergeCell ref="D285:D289"/>
    <mergeCell ref="E285:E289"/>
    <mergeCell ref="F285:F289"/>
    <mergeCell ref="G285:G289"/>
    <mergeCell ref="H285:H289"/>
    <mergeCell ref="O275:O279"/>
    <mergeCell ref="B280:B284"/>
    <mergeCell ref="D280:D284"/>
    <mergeCell ref="E280:E284"/>
    <mergeCell ref="F280:F284"/>
    <mergeCell ref="G280:G284"/>
    <mergeCell ref="H280:H284"/>
    <mergeCell ref="I280:I284"/>
    <mergeCell ref="J280:J284"/>
    <mergeCell ref="K280:K284"/>
    <mergeCell ref="I275:I279"/>
    <mergeCell ref="J275:J279"/>
    <mergeCell ref="K275:K279"/>
    <mergeCell ref="L275:L279"/>
    <mergeCell ref="M275:M279"/>
    <mergeCell ref="N275:N279"/>
    <mergeCell ref="L290:L294"/>
    <mergeCell ref="M290:M294"/>
    <mergeCell ref="N290:N294"/>
    <mergeCell ref="O290:O294"/>
    <mergeCell ref="B295:B299"/>
    <mergeCell ref="D295:D299"/>
    <mergeCell ref="E295:E299"/>
    <mergeCell ref="F295:F299"/>
    <mergeCell ref="G295:G299"/>
    <mergeCell ref="H295:H299"/>
    <mergeCell ref="O285:O289"/>
    <mergeCell ref="B290:B294"/>
    <mergeCell ref="D290:D294"/>
    <mergeCell ref="E290:E294"/>
    <mergeCell ref="F290:F294"/>
    <mergeCell ref="G290:G294"/>
    <mergeCell ref="H290:H294"/>
    <mergeCell ref="I290:I294"/>
    <mergeCell ref="J290:J294"/>
    <mergeCell ref="K290:K294"/>
    <mergeCell ref="I285:I289"/>
    <mergeCell ref="J285:J289"/>
    <mergeCell ref="K285:K289"/>
    <mergeCell ref="L285:L289"/>
    <mergeCell ref="M285:M289"/>
    <mergeCell ref="N285:N289"/>
    <mergeCell ref="L300:L304"/>
    <mergeCell ref="M300:M304"/>
    <mergeCell ref="N300:N304"/>
    <mergeCell ref="O300:O304"/>
    <mergeCell ref="B305:B309"/>
    <mergeCell ref="D305:D309"/>
    <mergeCell ref="E305:E309"/>
    <mergeCell ref="F305:F309"/>
    <mergeCell ref="G305:G309"/>
    <mergeCell ref="H305:H309"/>
    <mergeCell ref="O295:O299"/>
    <mergeCell ref="B300:B304"/>
    <mergeCell ref="D300:D304"/>
    <mergeCell ref="E300:E304"/>
    <mergeCell ref="F300:F304"/>
    <mergeCell ref="G300:G304"/>
    <mergeCell ref="H300:H304"/>
    <mergeCell ref="I300:I304"/>
    <mergeCell ref="J300:J304"/>
    <mergeCell ref="K300:K304"/>
    <mergeCell ref="I295:I299"/>
    <mergeCell ref="J295:J299"/>
    <mergeCell ref="K295:K299"/>
    <mergeCell ref="L295:L299"/>
    <mergeCell ref="M295:M299"/>
    <mergeCell ref="N295:N299"/>
    <mergeCell ref="L310:L314"/>
    <mergeCell ref="M310:M314"/>
    <mergeCell ref="N310:N314"/>
    <mergeCell ref="O310:O314"/>
    <mergeCell ref="B315:B319"/>
    <mergeCell ref="D315:D319"/>
    <mergeCell ref="E315:E319"/>
    <mergeCell ref="F315:F319"/>
    <mergeCell ref="G315:G319"/>
    <mergeCell ref="H315:H319"/>
    <mergeCell ref="O305:O309"/>
    <mergeCell ref="B310:B314"/>
    <mergeCell ref="D310:D314"/>
    <mergeCell ref="E310:E314"/>
    <mergeCell ref="F310:F314"/>
    <mergeCell ref="G310:G314"/>
    <mergeCell ref="H310:H314"/>
    <mergeCell ref="I310:I314"/>
    <mergeCell ref="J310:J314"/>
    <mergeCell ref="K310:K314"/>
    <mergeCell ref="I305:I309"/>
    <mergeCell ref="J305:J309"/>
    <mergeCell ref="K305:K309"/>
    <mergeCell ref="L305:L309"/>
    <mergeCell ref="M305:M309"/>
    <mergeCell ref="N305:N309"/>
    <mergeCell ref="L320:L324"/>
    <mergeCell ref="M320:M324"/>
    <mergeCell ref="N320:N324"/>
    <mergeCell ref="O320:O324"/>
    <mergeCell ref="B325:B329"/>
    <mergeCell ref="D325:D329"/>
    <mergeCell ref="E325:E329"/>
    <mergeCell ref="F325:F329"/>
    <mergeCell ref="G325:G329"/>
    <mergeCell ref="H325:H329"/>
    <mergeCell ref="O315:O319"/>
    <mergeCell ref="B320:B324"/>
    <mergeCell ref="D320:D324"/>
    <mergeCell ref="E320:E324"/>
    <mergeCell ref="F320:F324"/>
    <mergeCell ref="G320:G324"/>
    <mergeCell ref="H320:H324"/>
    <mergeCell ref="I320:I324"/>
    <mergeCell ref="J320:J324"/>
    <mergeCell ref="K320:K324"/>
    <mergeCell ref="I315:I319"/>
    <mergeCell ref="J315:J319"/>
    <mergeCell ref="K315:K319"/>
    <mergeCell ref="L315:L319"/>
    <mergeCell ref="M315:M319"/>
    <mergeCell ref="N315:N319"/>
    <mergeCell ref="L330:L334"/>
    <mergeCell ref="M330:M334"/>
    <mergeCell ref="N330:N334"/>
    <mergeCell ref="O330:O334"/>
    <mergeCell ref="B335:B339"/>
    <mergeCell ref="D335:D339"/>
    <mergeCell ref="E335:E339"/>
    <mergeCell ref="F335:F339"/>
    <mergeCell ref="G335:G339"/>
    <mergeCell ref="H335:H339"/>
    <mergeCell ref="O325:O329"/>
    <mergeCell ref="B330:B334"/>
    <mergeCell ref="D330:D334"/>
    <mergeCell ref="E330:E334"/>
    <mergeCell ref="F330:F334"/>
    <mergeCell ref="G330:G334"/>
    <mergeCell ref="H330:H334"/>
    <mergeCell ref="I330:I334"/>
    <mergeCell ref="J330:J334"/>
    <mergeCell ref="K330:K334"/>
    <mergeCell ref="I325:I329"/>
    <mergeCell ref="J325:J329"/>
    <mergeCell ref="K325:K329"/>
    <mergeCell ref="L325:L329"/>
    <mergeCell ref="M325:M329"/>
    <mergeCell ref="N325:N329"/>
    <mergeCell ref="L340:L344"/>
    <mergeCell ref="M340:M344"/>
    <mergeCell ref="N340:N344"/>
    <mergeCell ref="O340:O344"/>
    <mergeCell ref="B345:B349"/>
    <mergeCell ref="D345:D349"/>
    <mergeCell ref="E345:E349"/>
    <mergeCell ref="F345:F349"/>
    <mergeCell ref="G345:G349"/>
    <mergeCell ref="H345:H349"/>
    <mergeCell ref="O335:O339"/>
    <mergeCell ref="B340:B344"/>
    <mergeCell ref="D340:D344"/>
    <mergeCell ref="E340:E344"/>
    <mergeCell ref="F340:F344"/>
    <mergeCell ref="G340:G344"/>
    <mergeCell ref="H340:H344"/>
    <mergeCell ref="I340:I344"/>
    <mergeCell ref="J340:J344"/>
    <mergeCell ref="K340:K344"/>
    <mergeCell ref="I335:I339"/>
    <mergeCell ref="J335:J339"/>
    <mergeCell ref="K335:K339"/>
    <mergeCell ref="L335:L339"/>
    <mergeCell ref="M335:M339"/>
    <mergeCell ref="N335:N339"/>
    <mergeCell ref="L350:L354"/>
    <mergeCell ref="M350:M354"/>
    <mergeCell ref="N350:N354"/>
    <mergeCell ref="O350:O354"/>
    <mergeCell ref="B355:B359"/>
    <mergeCell ref="D355:D359"/>
    <mergeCell ref="E355:E359"/>
    <mergeCell ref="F355:F359"/>
    <mergeCell ref="G355:G359"/>
    <mergeCell ref="H355:H359"/>
    <mergeCell ref="O345:O349"/>
    <mergeCell ref="B350:B354"/>
    <mergeCell ref="D350:D354"/>
    <mergeCell ref="E350:E354"/>
    <mergeCell ref="F350:F354"/>
    <mergeCell ref="G350:G354"/>
    <mergeCell ref="H350:H354"/>
    <mergeCell ref="I350:I354"/>
    <mergeCell ref="J350:J354"/>
    <mergeCell ref="K350:K354"/>
    <mergeCell ref="I345:I349"/>
    <mergeCell ref="J345:J349"/>
    <mergeCell ref="K345:K349"/>
    <mergeCell ref="L345:L349"/>
    <mergeCell ref="M345:M349"/>
    <mergeCell ref="N345:N349"/>
    <mergeCell ref="L360:L364"/>
    <mergeCell ref="M360:M364"/>
    <mergeCell ref="N360:N364"/>
    <mergeCell ref="O360:O364"/>
    <mergeCell ref="B365:B369"/>
    <mergeCell ref="D365:D369"/>
    <mergeCell ref="E365:E369"/>
    <mergeCell ref="F365:F369"/>
    <mergeCell ref="G365:G369"/>
    <mergeCell ref="H365:H369"/>
    <mergeCell ref="O355:O359"/>
    <mergeCell ref="B360:B364"/>
    <mergeCell ref="D360:D364"/>
    <mergeCell ref="E360:E364"/>
    <mergeCell ref="F360:F364"/>
    <mergeCell ref="G360:G364"/>
    <mergeCell ref="H360:H364"/>
    <mergeCell ref="I360:I364"/>
    <mergeCell ref="J360:J364"/>
    <mergeCell ref="K360:K364"/>
    <mergeCell ref="I355:I359"/>
    <mergeCell ref="J355:J359"/>
    <mergeCell ref="K355:K359"/>
    <mergeCell ref="L355:L359"/>
    <mergeCell ref="M355:M359"/>
    <mergeCell ref="N355:N359"/>
    <mergeCell ref="L370:L374"/>
    <mergeCell ref="M370:M374"/>
    <mergeCell ref="N370:N374"/>
    <mergeCell ref="O370:O374"/>
    <mergeCell ref="B375:B379"/>
    <mergeCell ref="D375:D379"/>
    <mergeCell ref="E375:E379"/>
    <mergeCell ref="F375:F379"/>
    <mergeCell ref="G375:G379"/>
    <mergeCell ref="H375:H379"/>
    <mergeCell ref="O365:O369"/>
    <mergeCell ref="B370:B374"/>
    <mergeCell ref="D370:D374"/>
    <mergeCell ref="E370:E374"/>
    <mergeCell ref="F370:F374"/>
    <mergeCell ref="G370:G374"/>
    <mergeCell ref="H370:H374"/>
    <mergeCell ref="I370:I374"/>
    <mergeCell ref="J370:J374"/>
    <mergeCell ref="K370:K374"/>
    <mergeCell ref="I365:I369"/>
    <mergeCell ref="J365:J369"/>
    <mergeCell ref="K365:K369"/>
    <mergeCell ref="L365:L369"/>
    <mergeCell ref="M365:M369"/>
    <mergeCell ref="N365:N369"/>
    <mergeCell ref="O380:O384"/>
    <mergeCell ref="B385:B389"/>
    <mergeCell ref="D385:D389"/>
    <mergeCell ref="E385:E389"/>
    <mergeCell ref="F385:F389"/>
    <mergeCell ref="G385:G389"/>
    <mergeCell ref="H385:H389"/>
    <mergeCell ref="O375:O379"/>
    <mergeCell ref="B380:B384"/>
    <mergeCell ref="D380:D384"/>
    <mergeCell ref="E380:E384"/>
    <mergeCell ref="F380:F384"/>
    <mergeCell ref="G380:G384"/>
    <mergeCell ref="H380:H384"/>
    <mergeCell ref="I380:I384"/>
    <mergeCell ref="J380:J384"/>
    <mergeCell ref="K380:K384"/>
    <mergeCell ref="I375:I379"/>
    <mergeCell ref="J375:J379"/>
    <mergeCell ref="K375:K379"/>
    <mergeCell ref="L375:L379"/>
    <mergeCell ref="M375:M379"/>
    <mergeCell ref="N375:N379"/>
    <mergeCell ref="B400:B404"/>
    <mergeCell ref="D400:D404"/>
    <mergeCell ref="E400:E404"/>
    <mergeCell ref="F400:F404"/>
    <mergeCell ref="G400:G404"/>
    <mergeCell ref="H400:H404"/>
    <mergeCell ref="I400:I404"/>
    <mergeCell ref="J400:J404"/>
    <mergeCell ref="K400:K404"/>
    <mergeCell ref="I395:I399"/>
    <mergeCell ref="J395:J399"/>
    <mergeCell ref="K395:K399"/>
    <mergeCell ref="L395:L399"/>
    <mergeCell ref="M395:M399"/>
    <mergeCell ref="N395:N399"/>
    <mergeCell ref="L390:L394"/>
    <mergeCell ref="M390:M394"/>
    <mergeCell ref="N390:N394"/>
    <mergeCell ref="B395:B399"/>
    <mergeCell ref="D395:D399"/>
    <mergeCell ref="E395:E399"/>
    <mergeCell ref="F395:F399"/>
    <mergeCell ref="G395:G399"/>
    <mergeCell ref="H395:H399"/>
    <mergeCell ref="B390:B394"/>
    <mergeCell ref="D390:D394"/>
    <mergeCell ref="E390:E394"/>
    <mergeCell ref="F390:F394"/>
    <mergeCell ref="G390:G394"/>
    <mergeCell ref="H390:H394"/>
    <mergeCell ref="I390:I394"/>
    <mergeCell ref="J390:J394"/>
    <mergeCell ref="C25:C29"/>
    <mergeCell ref="C30:C34"/>
    <mergeCell ref="C35:C39"/>
    <mergeCell ref="C40:C44"/>
    <mergeCell ref="C45:C49"/>
    <mergeCell ref="C50:C54"/>
    <mergeCell ref="D2:O2"/>
    <mergeCell ref="C5:C9"/>
    <mergeCell ref="C10:C14"/>
    <mergeCell ref="C15:C19"/>
    <mergeCell ref="C20:C24"/>
    <mergeCell ref="P2:U2"/>
    <mergeCell ref="D3:G3"/>
    <mergeCell ref="H3:O3"/>
    <mergeCell ref="P3:U3"/>
    <mergeCell ref="L400:L404"/>
    <mergeCell ref="M400:M404"/>
    <mergeCell ref="N400:N404"/>
    <mergeCell ref="O400:O404"/>
    <mergeCell ref="O395:O399"/>
    <mergeCell ref="O390:O394"/>
    <mergeCell ref="O385:O389"/>
    <mergeCell ref="K390:K394"/>
    <mergeCell ref="I385:I389"/>
    <mergeCell ref="J385:J389"/>
    <mergeCell ref="K385:K389"/>
    <mergeCell ref="L385:L389"/>
    <mergeCell ref="M385:M389"/>
    <mergeCell ref="N385:N389"/>
    <mergeCell ref="L380:L384"/>
    <mergeCell ref="M380:M384"/>
    <mergeCell ref="N380:N384"/>
    <mergeCell ref="C120:C124"/>
    <mergeCell ref="C125:C129"/>
    <mergeCell ref="C130:C134"/>
    <mergeCell ref="C135:C139"/>
    <mergeCell ref="C140:C144"/>
    <mergeCell ref="C145:C149"/>
    <mergeCell ref="C85:C89"/>
    <mergeCell ref="C90:C94"/>
    <mergeCell ref="C100:C104"/>
    <mergeCell ref="C105:C109"/>
    <mergeCell ref="C110:C114"/>
    <mergeCell ref="C115:C119"/>
    <mergeCell ref="C55:C59"/>
    <mergeCell ref="C60:C64"/>
    <mergeCell ref="C65:C69"/>
    <mergeCell ref="C70:C74"/>
    <mergeCell ref="C75:C79"/>
    <mergeCell ref="C80:C84"/>
    <mergeCell ref="C250:C254"/>
    <mergeCell ref="C255:C259"/>
    <mergeCell ref="C260:C264"/>
    <mergeCell ref="C265:C269"/>
    <mergeCell ref="C210:C214"/>
    <mergeCell ref="C215:C219"/>
    <mergeCell ref="C220:C224"/>
    <mergeCell ref="C225:C229"/>
    <mergeCell ref="C230:C234"/>
    <mergeCell ref="C235:C239"/>
    <mergeCell ref="C180:C184"/>
    <mergeCell ref="C185:C189"/>
    <mergeCell ref="C190:C194"/>
    <mergeCell ref="C195:C199"/>
    <mergeCell ref="C200:C204"/>
    <mergeCell ref="C205:C209"/>
    <mergeCell ref="C150:C154"/>
    <mergeCell ref="C155:C159"/>
    <mergeCell ref="C160:C164"/>
    <mergeCell ref="C165:C169"/>
    <mergeCell ref="C170:C174"/>
    <mergeCell ref="C175:C179"/>
    <mergeCell ref="C395:C399"/>
    <mergeCell ref="C400:C404"/>
    <mergeCell ref="C2:C3"/>
    <mergeCell ref="B2:B3"/>
    <mergeCell ref="C95:C99"/>
    <mergeCell ref="C280:C284"/>
    <mergeCell ref="C365:C369"/>
    <mergeCell ref="C370:C374"/>
    <mergeCell ref="C375:C379"/>
    <mergeCell ref="C380:C384"/>
    <mergeCell ref="C385:C389"/>
    <mergeCell ref="C390:C394"/>
    <mergeCell ref="C335:C339"/>
    <mergeCell ref="C340:C344"/>
    <mergeCell ref="C345:C349"/>
    <mergeCell ref="C350:C354"/>
    <mergeCell ref="C355:C359"/>
    <mergeCell ref="C360:C364"/>
    <mergeCell ref="C305:C309"/>
    <mergeCell ref="C310:C314"/>
    <mergeCell ref="C315:C319"/>
    <mergeCell ref="C320:C324"/>
    <mergeCell ref="C325:C329"/>
    <mergeCell ref="C330:C334"/>
    <mergeCell ref="C270:C274"/>
    <mergeCell ref="C275:C279"/>
    <mergeCell ref="C285:C289"/>
    <mergeCell ref="C290:C294"/>
    <mergeCell ref="C295:C299"/>
    <mergeCell ref="C300:C304"/>
    <mergeCell ref="C240:C244"/>
    <mergeCell ref="C245:C2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Patient &amp; Seeker Data FRC 2023</vt:lpstr>
      <vt:lpstr>Reference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Verrette</dc:creator>
  <cp:lastModifiedBy>Darren Verrette</cp:lastModifiedBy>
  <dcterms:created xsi:type="dcterms:W3CDTF">2022-02-24T21:22:55Z</dcterms:created>
  <dcterms:modified xsi:type="dcterms:W3CDTF">2023-07-20T22:10:39Z</dcterms:modified>
</cp:coreProperties>
</file>