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inancial Services Bureau\DMHOFS\RASD\CRS\FY 2020-21 PREP\Input File\"/>
    </mc:Choice>
  </mc:AlternateContent>
  <bookViews>
    <workbookView xWindow="0" yWindow="0" windowWidth="18870" windowHeight="7725"/>
  </bookViews>
  <sheets>
    <sheet name="10A" sheetId="1" r:id="rId1"/>
    <sheet name="List" sheetId="2" state="hidden" r:id="rId2"/>
  </sheets>
  <definedNames>
    <definedName name="_xlnm.Print_Titles" localSheetId="0">'10A'!$1:$10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1" l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S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R111" i="1" l="1"/>
  <c r="Q111" i="1"/>
  <c r="P111" i="1"/>
  <c r="O111" i="1"/>
  <c r="N111" i="1"/>
  <c r="M111" i="1"/>
  <c r="L111" i="1"/>
  <c r="K111" i="1"/>
  <c r="J111" i="1"/>
  <c r="I111" i="1"/>
  <c r="H111" i="1"/>
  <c r="T1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" i="1"/>
</calcChain>
</file>

<file path=xl/sharedStrings.xml><?xml version="1.0" encoding="utf-8"?>
<sst xmlns="http://schemas.openxmlformats.org/spreadsheetml/2006/main" count="90" uniqueCount="85">
  <si>
    <t xml:space="preserve">Entity Name : </t>
  </si>
  <si>
    <t>A</t>
  </si>
  <si>
    <t>B</t>
  </si>
  <si>
    <t>C</t>
  </si>
  <si>
    <t>D</t>
  </si>
  <si>
    <t>F</t>
  </si>
  <si>
    <t>H</t>
  </si>
  <si>
    <t>J</t>
  </si>
  <si>
    <t>L</t>
  </si>
  <si>
    <t>N</t>
  </si>
  <si>
    <t>P</t>
  </si>
  <si>
    <t>Settlement Type</t>
  </si>
  <si>
    <t>Mode</t>
  </si>
  <si>
    <t>SF</t>
  </si>
  <si>
    <t>Funded Program</t>
  </si>
  <si>
    <t>Rank</t>
  </si>
  <si>
    <t>SD/MC</t>
  </si>
  <si>
    <t>Non CHIP</t>
  </si>
  <si>
    <t>BCCTP</t>
  </si>
  <si>
    <t>Pregnancy</t>
  </si>
  <si>
    <t>Refugee</t>
  </si>
  <si>
    <t>Totals</t>
  </si>
  <si>
    <t>PrintThisRow</t>
  </si>
  <si>
    <t>Entity No.:</t>
  </si>
  <si>
    <t xml:space="preserve">Non Medi-Cal Services </t>
  </si>
  <si>
    <t>Affordable Care Act</t>
  </si>
  <si>
    <t>MCAP (07/01/20-09/30/20)</t>
  </si>
  <si>
    <t>MCAP (10/01/20-06/30/21)</t>
  </si>
  <si>
    <t>E</t>
  </si>
  <si>
    <t>G</t>
  </si>
  <si>
    <t>I</t>
  </si>
  <si>
    <t>K</t>
  </si>
  <si>
    <t>M</t>
  </si>
  <si>
    <t>O</t>
  </si>
  <si>
    <t>Q</t>
  </si>
  <si>
    <t>COUNTY OF LOS ANGELES - DEPARTMENT OF MENTAL HEALTH</t>
  </si>
  <si>
    <r>
      <t xml:space="preserve">Third Party Revenue Breakdown </t>
    </r>
    <r>
      <rPr>
        <b/>
        <sz val="14"/>
        <color rgb="FFFF0000"/>
        <rFont val="Arial"/>
        <family val="2"/>
      </rPr>
      <t>(Enter in Whole Dollar, No Decimal Point Please)</t>
    </r>
  </si>
  <si>
    <t>SUPPLEMENTAL DETAIL TO LAC 103</t>
  </si>
  <si>
    <t>Fiscal Year</t>
  </si>
  <si>
    <t>FFS I CGF Invoice</t>
  </si>
  <si>
    <t>Project ABC South LA (SAMHSA, CFDA #93.104) Invoice</t>
  </si>
  <si>
    <t>CalWORKs Homeless Family Solution System Invoice</t>
  </si>
  <si>
    <t>CARES Act Invoice (CFDA #21.019)</t>
  </si>
  <si>
    <t>MHSA Linkage Services Invoice</t>
  </si>
  <si>
    <t>600_PCD</t>
  </si>
  <si>
    <t>MHSA PEI Court Diversion Invoice</t>
  </si>
  <si>
    <t>Federal/State Revenue MC</t>
  </si>
  <si>
    <t>Family Preservation Program</t>
  </si>
  <si>
    <t>000</t>
  </si>
  <si>
    <t>Specialized Foster Care - DCFS MAT</t>
  </si>
  <si>
    <t>Specialized Foster Care Enhanced Mental Health Svcs</t>
  </si>
  <si>
    <t>Specialized Foster Care MAT</t>
  </si>
  <si>
    <t>Specialized Foster Care Wraparound</t>
  </si>
  <si>
    <t>Specialized Foster Care TFC</t>
  </si>
  <si>
    <t>Comprehensive SOC Program (SAMHSA, CFDA #93.958)</t>
  </si>
  <si>
    <t>Juvenile Justice Program (STOP)</t>
  </si>
  <si>
    <t>Juvenile Justice Program (JJCPA-MHSAT)</t>
  </si>
  <si>
    <t>Juvenile Justice Program (JJCPA - New Directions)</t>
  </si>
  <si>
    <t>Juvenile Justice Program (COD)</t>
  </si>
  <si>
    <t>Juvenile Justice Program (FFT)</t>
  </si>
  <si>
    <t>Homeless Services</t>
  </si>
  <si>
    <t>Post-Release Community Supervision-Community Reintegration Prog</t>
  </si>
  <si>
    <t>ODR Diversion Programs</t>
  </si>
  <si>
    <t>CalWORKs MHS</t>
  </si>
  <si>
    <t>GROW</t>
  </si>
  <si>
    <t>DHS EPIC Program</t>
  </si>
  <si>
    <t>Measure H Full Service Partnership</t>
  </si>
  <si>
    <t>Children's Outreach &amp; Triage Team (COTT)</t>
  </si>
  <si>
    <t>Outreach &amp; Triage Team (OTT)</t>
  </si>
  <si>
    <t>DCFS Medical Hub</t>
  </si>
  <si>
    <t>DCFS PHF</t>
  </si>
  <si>
    <t>DPH Dual Diagnosis</t>
  </si>
  <si>
    <t>DMH IMD Step Down</t>
  </si>
  <si>
    <t>DCSS Forensic Center Services</t>
  </si>
  <si>
    <t>MHSA Full Service Partnership</t>
  </si>
  <si>
    <t>MHSA Outpatient Care Services</t>
  </si>
  <si>
    <t>MHSA Alternative Crisis Services</t>
  </si>
  <si>
    <t>MHSA Prevention &amp; Early Intervention (PEI)</t>
  </si>
  <si>
    <t>MHSA Planning, Outreach, &amp; Engagement</t>
  </si>
  <si>
    <t>2020-21</t>
  </si>
  <si>
    <t>Total</t>
  </si>
  <si>
    <t>DMH Mental Health Services (CGF)</t>
  </si>
  <si>
    <t>CHIP
(07/01/20-09/30/20)</t>
  </si>
  <si>
    <t>CHIP 
(10/01/20-06/30/21)</t>
  </si>
  <si>
    <t>State Funded Beneficiaries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</si>
</sst>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General_)"/>
    <numFmt numFmtId="165" formatCode="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2"/>
      <name val="Helv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i/>
      <sz val="11"/>
      <color indexed="8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8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ck">
        <color indexed="56"/>
      </bottom>
      <diagonal/>
    </border>
    <border>
      <left style="thin">
        <color indexed="56"/>
      </left>
      <right/>
      <top style="thin">
        <color indexed="56"/>
      </top>
      <bottom style="thick">
        <color indexed="56"/>
      </bottom>
      <diagonal/>
    </border>
    <border>
      <left style="thick">
        <color rgb="FF0000FF"/>
      </left>
      <right style="thin">
        <color indexed="64"/>
      </right>
      <top style="thick">
        <color rgb="FF0000FF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FF"/>
      </top>
      <bottom style="thick">
        <color indexed="64"/>
      </bottom>
      <diagonal/>
    </border>
    <border>
      <left style="thin">
        <color indexed="64"/>
      </left>
      <right/>
      <top style="thick">
        <color rgb="FF0000FF"/>
      </top>
      <bottom style="thick">
        <color indexed="64"/>
      </bottom>
      <diagonal/>
    </border>
    <border>
      <left style="thick">
        <color rgb="FF0000FF"/>
      </left>
      <right style="thin">
        <color indexed="56"/>
      </right>
      <top style="thick">
        <color indexed="64"/>
      </top>
      <bottom style="thin">
        <color indexed="12"/>
      </bottom>
      <diagonal/>
    </border>
    <border>
      <left/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thin">
        <color indexed="56"/>
      </right>
      <top style="thin">
        <color indexed="12"/>
      </top>
      <bottom style="thin">
        <color indexed="12"/>
      </bottom>
      <diagonal/>
    </border>
    <border>
      <left style="thick">
        <color rgb="FF0000FF"/>
      </left>
      <right style="thin">
        <color indexed="56"/>
      </right>
      <top style="thin">
        <color indexed="12"/>
      </top>
      <bottom style="thick">
        <color indexed="12"/>
      </bottom>
      <diagonal/>
    </border>
    <border>
      <left style="thick">
        <color rgb="FF0000FF"/>
      </left>
      <right style="thin">
        <color indexed="64"/>
      </right>
      <top/>
      <bottom style="thick">
        <color rgb="FF0000FF"/>
      </bottom>
      <diagonal/>
    </border>
    <border>
      <left style="thin">
        <color indexed="64"/>
      </left>
      <right style="thin">
        <color indexed="64"/>
      </right>
      <top/>
      <bottom style="thick">
        <color rgb="FF0000FF"/>
      </bottom>
      <diagonal/>
    </border>
    <border>
      <left style="thin">
        <color indexed="64"/>
      </left>
      <right/>
      <top/>
      <bottom style="thick">
        <color rgb="FF0000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56"/>
      </right>
      <top style="thin">
        <color indexed="12"/>
      </top>
      <bottom style="thin">
        <color indexed="1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medium">
        <color auto="1"/>
      </left>
      <right/>
      <top style="thick">
        <color rgb="FF0000FF"/>
      </top>
      <bottom style="thick">
        <color indexed="64"/>
      </bottom>
      <diagonal/>
    </border>
    <border>
      <left style="medium">
        <color auto="1"/>
      </left>
      <right/>
      <top/>
      <bottom style="thin">
        <color indexed="56"/>
      </bottom>
      <diagonal/>
    </border>
    <border>
      <left style="medium">
        <color auto="1"/>
      </left>
      <right/>
      <top style="thin">
        <color indexed="56"/>
      </top>
      <bottom style="thin">
        <color indexed="56"/>
      </bottom>
      <diagonal/>
    </border>
    <border>
      <left style="medium">
        <color auto="1"/>
      </left>
      <right/>
      <top style="thin">
        <color indexed="56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indexed="64"/>
      </bottom>
      <diagonal/>
    </border>
    <border>
      <left/>
      <right style="thick">
        <color rgb="FF0000FF"/>
      </right>
      <top style="thin">
        <color indexed="64"/>
      </top>
      <bottom style="thick">
        <color rgb="FF0000FF"/>
      </bottom>
      <diagonal/>
    </border>
    <border>
      <left style="medium">
        <color indexed="64"/>
      </left>
      <right style="medium">
        <color indexed="64"/>
      </right>
      <top style="thick">
        <color rgb="FF0000FF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0000F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1">
      <alignment horizontal="right"/>
    </xf>
    <xf numFmtId="0" fontId="4" fillId="0" borderId="0"/>
    <xf numFmtId="164" fontId="5" fillId="0" borderId="0"/>
  </cellStyleXfs>
  <cellXfs count="73">
    <xf numFmtId="0" fontId="0" fillId="0" borderId="0" xfId="0"/>
    <xf numFmtId="0" fontId="2" fillId="0" borderId="0" xfId="0" applyFont="1" applyProtection="1"/>
    <xf numFmtId="0" fontId="2" fillId="0" borderId="0" xfId="0" applyFont="1"/>
    <xf numFmtId="164" fontId="6" fillId="0" borderId="0" xfId="4" applyNumberFormat="1" applyFont="1" applyBorder="1" applyProtection="1"/>
    <xf numFmtId="0" fontId="2" fillId="0" borderId="0" xfId="0" applyFont="1" applyFill="1" applyProtection="1"/>
    <xf numFmtId="164" fontId="6" fillId="0" borderId="0" xfId="4" applyNumberFormat="1" applyFont="1" applyAlignment="1" applyProtection="1">
      <alignment horizontal="right"/>
    </xf>
    <xf numFmtId="164" fontId="6" fillId="0" borderId="0" xfId="4" applyFont="1" applyProtection="1"/>
    <xf numFmtId="164" fontId="6" fillId="0" borderId="0" xfId="4" applyFont="1" applyFill="1" applyProtection="1"/>
    <xf numFmtId="0" fontId="2" fillId="0" borderId="2" xfId="0" applyFont="1" applyBorder="1" applyProtection="1"/>
    <xf numFmtId="49" fontId="7" fillId="2" borderId="3" xfId="0" quotePrefix="1" applyNumberFormat="1" applyFont="1" applyFill="1" applyBorder="1" applyAlignment="1" applyProtection="1">
      <alignment horizontal="right"/>
      <protection locked="0"/>
    </xf>
    <xf numFmtId="49" fontId="7" fillId="2" borderId="4" xfId="0" quotePrefix="1" applyNumberFormat="1" applyFont="1" applyFill="1" applyBorder="1" applyAlignment="1" applyProtection="1">
      <alignment horizontal="right"/>
      <protection locked="0"/>
    </xf>
    <xf numFmtId="164" fontId="9" fillId="0" borderId="0" xfId="0" quotePrefix="1" applyNumberFormat="1" applyFont="1" applyAlignment="1" applyProtection="1">
      <alignment horizontal="left"/>
    </xf>
    <xf numFmtId="0" fontId="6" fillId="0" borderId="0" xfId="0" applyFont="1" applyProtection="1"/>
    <xf numFmtId="3" fontId="2" fillId="0" borderId="0" xfId="0" applyNumberFormat="1" applyFont="1" applyBorder="1" applyProtection="1"/>
    <xf numFmtId="3" fontId="2" fillId="0" borderId="0" xfId="0" applyNumberFormat="1" applyFont="1" applyProtection="1"/>
    <xf numFmtId="3" fontId="2" fillId="0" borderId="0" xfId="0" applyNumberFormat="1" applyFont="1" applyFill="1" applyProtection="1"/>
    <xf numFmtId="164" fontId="6" fillId="0" borderId="2" xfId="4" applyNumberFormat="1" applyFont="1" applyBorder="1" applyProtection="1"/>
    <xf numFmtId="164" fontId="6" fillId="0" borderId="0" xfId="4" applyNumberFormat="1" applyFont="1" applyBorder="1" applyAlignment="1" applyProtection="1">
      <alignment horizontal="right"/>
    </xf>
    <xf numFmtId="165" fontId="7" fillId="0" borderId="5" xfId="4" applyNumberFormat="1" applyFont="1" applyBorder="1" applyProtection="1"/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/>
    </xf>
    <xf numFmtId="0" fontId="2" fillId="0" borderId="6" xfId="0" applyFont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2" fillId="0" borderId="6" xfId="0" applyFont="1" applyBorder="1" applyProtection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7" xfId="0" applyFont="1" applyFill="1" applyBorder="1" applyAlignment="1" applyProtection="1">
      <alignment horizontal="center"/>
    </xf>
    <xf numFmtId="49" fontId="7" fillId="2" borderId="9" xfId="0" applyNumberFormat="1" applyFon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7" fillId="0" borderId="9" xfId="0" applyNumberFormat="1" applyFont="1" applyFill="1" applyBorder="1" applyAlignment="1" applyProtection="1">
      <alignment horizontal="right"/>
      <protection locked="0"/>
    </xf>
    <xf numFmtId="49" fontId="7" fillId="0" borderId="10" xfId="0" applyNumberFormat="1" applyFont="1" applyFill="1" applyBorder="1" applyAlignment="1" applyProtection="1">
      <alignment horizontal="right"/>
      <protection locked="0"/>
    </xf>
    <xf numFmtId="49" fontId="7" fillId="2" borderId="11" xfId="0" applyNumberFormat="1" applyFont="1" applyFill="1" applyBorder="1" applyAlignment="1" applyProtection="1">
      <alignment horizontal="right"/>
      <protection locked="0"/>
    </xf>
    <xf numFmtId="49" fontId="7" fillId="2" borderId="12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49" fontId="7" fillId="2" borderId="16" xfId="0" applyNumberFormat="1" applyFont="1" applyFill="1" applyBorder="1" applyProtection="1">
      <protection locked="0"/>
    </xf>
    <xf numFmtId="49" fontId="7" fillId="2" borderId="18" xfId="0" applyNumberFormat="1" applyFont="1" applyFill="1" applyBorder="1" applyProtection="1">
      <protection locked="0"/>
    </xf>
    <xf numFmtId="49" fontId="7" fillId="0" borderId="18" xfId="0" applyNumberFormat="1" applyFont="1" applyFill="1" applyBorder="1" applyProtection="1">
      <protection locked="0"/>
    </xf>
    <xf numFmtId="49" fontId="7" fillId="2" borderId="19" xfId="0" applyNumberFormat="1" applyFont="1" applyFill="1" applyBorder="1" applyProtection="1">
      <protection locked="0"/>
    </xf>
    <xf numFmtId="0" fontId="6" fillId="3" borderId="20" xfId="0" applyFont="1" applyFill="1" applyBorder="1" applyProtection="1"/>
    <xf numFmtId="0" fontId="2" fillId="3" borderId="21" xfId="0" applyFont="1" applyFill="1" applyBorder="1" applyProtection="1"/>
    <xf numFmtId="0" fontId="2" fillId="3" borderId="22" xfId="0" applyFont="1" applyFill="1" applyBorder="1" applyProtection="1"/>
    <xf numFmtId="44" fontId="2" fillId="0" borderId="17" xfId="1" applyFont="1" applyFill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Alignment="1">
      <alignment vertical="center"/>
    </xf>
    <xf numFmtId="0" fontId="2" fillId="0" borderId="0" xfId="3" applyNumberFormat="1" applyFont="1" applyBorder="1" applyAlignment="1" applyProtection="1">
      <alignment horizontal="right"/>
    </xf>
    <xf numFmtId="164" fontId="6" fillId="0" borderId="23" xfId="4" applyFont="1" applyBorder="1" applyProtection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49" fontId="7" fillId="2" borderId="24" xfId="0" applyNumberFormat="1" applyFont="1" applyFill="1" applyBorder="1" applyProtection="1">
      <protection locked="0"/>
    </xf>
    <xf numFmtId="49" fontId="7" fillId="2" borderId="25" xfId="0" applyNumberFormat="1" applyFont="1" applyFill="1" applyBorder="1" applyAlignment="1" applyProtection="1">
      <alignment horizontal="right"/>
      <protection locked="0"/>
    </xf>
    <xf numFmtId="49" fontId="7" fillId="2" borderId="26" xfId="0" applyNumberFormat="1" applyFont="1" applyFill="1" applyBorder="1" applyAlignment="1" applyProtection="1">
      <alignment horizontal="right"/>
      <protection locked="0"/>
    </xf>
    <xf numFmtId="0" fontId="2" fillId="0" borderId="27" xfId="0" applyFont="1" applyBorder="1" applyAlignment="1" applyProtection="1">
      <alignment horizontal="center" wrapText="1"/>
    </xf>
    <xf numFmtId="44" fontId="7" fillId="2" borderId="28" xfId="1" quotePrefix="1" applyFont="1" applyFill="1" applyBorder="1" applyProtection="1">
      <protection locked="0"/>
    </xf>
    <xf numFmtId="44" fontId="7" fillId="2" borderId="29" xfId="1" quotePrefix="1" applyFont="1" applyFill="1" applyBorder="1" applyProtection="1">
      <protection locked="0"/>
    </xf>
    <xf numFmtId="44" fontId="7" fillId="0" borderId="29" xfId="1" quotePrefix="1" applyFont="1" applyFill="1" applyBorder="1" applyProtection="1">
      <protection locked="0"/>
    </xf>
    <xf numFmtId="44" fontId="7" fillId="2" borderId="30" xfId="1" quotePrefix="1" applyFont="1" applyFill="1" applyBorder="1" applyProtection="1">
      <protection locked="0"/>
    </xf>
    <xf numFmtId="44" fontId="7" fillId="0" borderId="31" xfId="1" quotePrefix="1" applyFont="1" applyFill="1" applyBorder="1" applyProtection="1"/>
    <xf numFmtId="0" fontId="2" fillId="0" borderId="32" xfId="0" applyFont="1" applyBorder="1" applyAlignment="1" applyProtection="1">
      <alignment horizontal="center" wrapText="1"/>
    </xf>
    <xf numFmtId="44" fontId="7" fillId="0" borderId="33" xfId="1" quotePrefix="1" applyFont="1" applyFill="1" applyBorder="1" applyProtection="1"/>
    <xf numFmtId="0" fontId="2" fillId="0" borderId="34" xfId="0" applyFont="1" applyFill="1" applyBorder="1" applyAlignment="1" applyProtection="1">
      <alignment horizontal="center" wrapText="1"/>
    </xf>
    <xf numFmtId="0" fontId="2" fillId="0" borderId="34" xfId="0" applyFont="1" applyBorder="1" applyAlignment="1" applyProtection="1">
      <alignment horizontal="center" wrapText="1"/>
    </xf>
    <xf numFmtId="44" fontId="7" fillId="2" borderId="35" xfId="1" quotePrefix="1" applyFont="1" applyFill="1" applyBorder="1" applyProtection="1">
      <protection locked="0"/>
    </xf>
    <xf numFmtId="44" fontId="7" fillId="2" borderId="36" xfId="1" quotePrefix="1" applyFont="1" applyFill="1" applyBorder="1" applyProtection="1">
      <protection locked="0"/>
    </xf>
    <xf numFmtId="44" fontId="7" fillId="0" borderId="36" xfId="1" quotePrefix="1" applyFont="1" applyFill="1" applyBorder="1" applyProtection="1">
      <protection locked="0"/>
    </xf>
    <xf numFmtId="44" fontId="7" fillId="2" borderId="37" xfId="1" quotePrefix="1" applyFont="1" applyFill="1" applyBorder="1" applyProtection="1">
      <protection locked="0"/>
    </xf>
    <xf numFmtId="44" fontId="7" fillId="0" borderId="38" xfId="1" quotePrefix="1" applyFont="1" applyFill="1" applyBorder="1" applyProtection="1"/>
    <xf numFmtId="44" fontId="2" fillId="0" borderId="39" xfId="1" applyFont="1" applyFill="1" applyBorder="1" applyProtection="1"/>
    <xf numFmtId="0" fontId="2" fillId="0" borderId="40" xfId="0" applyFont="1" applyBorder="1" applyAlignment="1" applyProtection="1">
      <alignment horizontal="center"/>
    </xf>
    <xf numFmtId="0" fontId="7" fillId="2" borderId="4" xfId="0" quotePrefix="1" applyNumberFormat="1" applyFont="1" applyFill="1" applyBorder="1" applyAlignment="1" applyProtection="1">
      <alignment horizontal="center"/>
      <protection locked="0"/>
    </xf>
  </cellXfs>
  <cellStyles count="5">
    <cellStyle name="Currency" xfId="1" builtinId="4"/>
    <cellStyle name="Header_DMH_Label" xfId="2"/>
    <cellStyle name="Normal" xfId="0" builtinId="0"/>
    <cellStyle name="Normal_A_1" xfId="4"/>
    <cellStyle name="Normal_I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8"/>
  <sheetViews>
    <sheetView tabSelected="1" topLeftCell="H1" workbookViewId="0">
      <selection activeCell="T11" sqref="T11"/>
    </sheetView>
  </sheetViews>
  <sheetFormatPr defaultColWidth="12.7109375" defaultRowHeight="15" x14ac:dyDescent="0.2"/>
  <cols>
    <col min="1" max="1" width="0" style="19" hidden="1" customWidth="1"/>
    <col min="2" max="2" width="8.140625" style="1" customWidth="1"/>
    <col min="3" max="3" width="14.42578125" style="1" customWidth="1"/>
    <col min="4" max="4" width="9.5703125" style="1" customWidth="1"/>
    <col min="5" max="5" width="8.7109375" style="1" customWidth="1"/>
    <col min="6" max="6" width="45.85546875" style="1" customWidth="1"/>
    <col min="7" max="7" width="11.42578125" style="1" hidden="1" customWidth="1"/>
    <col min="8" max="18" width="17.7109375" style="4" customWidth="1"/>
    <col min="19" max="20" width="17.7109375" style="1" customWidth="1"/>
    <col min="21" max="16384" width="12.7109375" style="1"/>
  </cols>
  <sheetData>
    <row r="1" spans="1:20" s="46" customFormat="1" ht="15.75" x14ac:dyDescent="0.25">
      <c r="A1" s="44"/>
      <c r="B1" s="45"/>
      <c r="C1" s="47" t="s">
        <v>35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s="46" customFormat="1" ht="15.75" x14ac:dyDescent="0.25">
      <c r="A2" s="44"/>
      <c r="B2" s="45"/>
      <c r="C2" s="47" t="s">
        <v>37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s="46" customFormat="1" ht="18" x14ac:dyDescent="0.25">
      <c r="A3" s="44"/>
      <c r="B3" s="45"/>
      <c r="C3" s="47" t="s">
        <v>36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0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">
      <c r="C5" s="48" t="s">
        <v>0</v>
      </c>
      <c r="D5" s="8"/>
      <c r="E5" s="16"/>
      <c r="F5" s="16"/>
      <c r="G5" s="3"/>
      <c r="S5" s="4"/>
      <c r="T5" s="4"/>
    </row>
    <row r="6" spans="1:20" x14ac:dyDescent="0.2">
      <c r="C6" s="5" t="s">
        <v>23</v>
      </c>
      <c r="D6" s="18"/>
      <c r="E6" s="3"/>
      <c r="F6" s="3"/>
      <c r="G6" s="3"/>
      <c r="H6" s="7"/>
      <c r="S6" s="4"/>
      <c r="T6" s="4"/>
    </row>
    <row r="7" spans="1:20" x14ac:dyDescent="0.2">
      <c r="C7" s="17" t="s">
        <v>38</v>
      </c>
      <c r="D7" s="49" t="s">
        <v>79</v>
      </c>
      <c r="E7" s="8"/>
      <c r="F7" s="6"/>
      <c r="G7" s="6"/>
      <c r="H7" s="7"/>
    </row>
    <row r="9" spans="1:20" ht="16.5" thickBot="1" x14ac:dyDescent="0.3">
      <c r="C9" s="24" t="s">
        <v>1</v>
      </c>
      <c r="D9" s="24" t="s">
        <v>2</v>
      </c>
      <c r="E9" s="24" t="s">
        <v>3</v>
      </c>
      <c r="F9" s="25" t="s">
        <v>4</v>
      </c>
      <c r="G9" s="25"/>
      <c r="H9" s="71" t="s">
        <v>28</v>
      </c>
      <c r="I9" s="26" t="s">
        <v>5</v>
      </c>
      <c r="J9" s="26" t="s">
        <v>29</v>
      </c>
      <c r="K9" s="26" t="s">
        <v>6</v>
      </c>
      <c r="L9" s="26" t="s">
        <v>30</v>
      </c>
      <c r="M9" s="26" t="s">
        <v>7</v>
      </c>
      <c r="N9" s="26" t="s">
        <v>31</v>
      </c>
      <c r="O9" s="26" t="s">
        <v>8</v>
      </c>
      <c r="P9" s="26" t="s">
        <v>32</v>
      </c>
      <c r="Q9" s="26" t="s">
        <v>9</v>
      </c>
      <c r="R9" s="26" t="s">
        <v>33</v>
      </c>
      <c r="S9" s="26" t="s">
        <v>10</v>
      </c>
      <c r="T9" s="24" t="s">
        <v>34</v>
      </c>
    </row>
    <row r="10" spans="1:20" ht="60.75" customHeight="1" thickTop="1" thickBot="1" x14ac:dyDescent="0.25">
      <c r="C10" s="33" t="s">
        <v>11</v>
      </c>
      <c r="D10" s="34" t="s">
        <v>12</v>
      </c>
      <c r="E10" s="34" t="s">
        <v>13</v>
      </c>
      <c r="F10" s="35" t="s">
        <v>14</v>
      </c>
      <c r="G10" s="35" t="s">
        <v>15</v>
      </c>
      <c r="H10" s="55" t="s">
        <v>16</v>
      </c>
      <c r="I10" s="63" t="s">
        <v>17</v>
      </c>
      <c r="J10" s="63" t="s">
        <v>82</v>
      </c>
      <c r="K10" s="63" t="s">
        <v>83</v>
      </c>
      <c r="L10" s="63" t="s">
        <v>18</v>
      </c>
      <c r="M10" s="63" t="s">
        <v>19</v>
      </c>
      <c r="N10" s="64" t="s">
        <v>20</v>
      </c>
      <c r="O10" s="64" t="s">
        <v>25</v>
      </c>
      <c r="P10" s="64" t="s">
        <v>26</v>
      </c>
      <c r="Q10" s="64" t="s">
        <v>27</v>
      </c>
      <c r="R10" s="64" t="s">
        <v>84</v>
      </c>
      <c r="S10" s="64" t="s">
        <v>24</v>
      </c>
      <c r="T10" s="61" t="s">
        <v>80</v>
      </c>
    </row>
    <row r="11" spans="1:20" ht="15.75" thickTop="1" x14ac:dyDescent="0.2">
      <c r="A11" s="20">
        <f>$D$6</f>
        <v>0</v>
      </c>
      <c r="B11" s="21">
        <v>1</v>
      </c>
      <c r="C11" s="36"/>
      <c r="D11" s="9"/>
      <c r="E11" s="9"/>
      <c r="F11" s="10"/>
      <c r="G11" s="72" t="str">
        <f>IFERROR(VLOOKUP(F11,List!A:B,2,FALSE),"")</f>
        <v/>
      </c>
      <c r="H11" s="56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70"/>
      <c r="T11" s="43">
        <f>SUM(H11:S11)</f>
        <v>0</v>
      </c>
    </row>
    <row r="12" spans="1:20" x14ac:dyDescent="0.2">
      <c r="A12" s="20">
        <f t="shared" ref="A12:A75" si="0">$D$6</f>
        <v>0</v>
      </c>
      <c r="B12" s="21">
        <v>2</v>
      </c>
      <c r="C12" s="37"/>
      <c r="D12" s="27"/>
      <c r="E12" s="27"/>
      <c r="F12" s="28"/>
      <c r="G12" s="28" t="str">
        <f>IFERROR(VLOOKUP(F12,List!A:B,2,FALSE),"")</f>
        <v/>
      </c>
      <c r="H12" s="57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70"/>
      <c r="T12" s="43">
        <f t="shared" ref="T12:T75" si="1">SUM(H12:S12)</f>
        <v>0</v>
      </c>
    </row>
    <row r="13" spans="1:20" x14ac:dyDescent="0.2">
      <c r="A13" s="20">
        <f t="shared" si="0"/>
        <v>0</v>
      </c>
      <c r="B13" s="21">
        <v>3</v>
      </c>
      <c r="C13" s="37"/>
      <c r="D13" s="27"/>
      <c r="E13" s="27"/>
      <c r="F13" s="28"/>
      <c r="G13" s="28" t="str">
        <f>IFERROR(VLOOKUP(F13,List!A:B,2,FALSE),"")</f>
        <v/>
      </c>
      <c r="H13" s="57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70"/>
      <c r="T13" s="43">
        <f t="shared" si="1"/>
        <v>0</v>
      </c>
    </row>
    <row r="14" spans="1:20" x14ac:dyDescent="0.2">
      <c r="A14" s="20">
        <f t="shared" si="0"/>
        <v>0</v>
      </c>
      <c r="B14" s="21">
        <v>4</v>
      </c>
      <c r="C14" s="37"/>
      <c r="D14" s="27"/>
      <c r="E14" s="27"/>
      <c r="F14" s="28"/>
      <c r="G14" s="28" t="str">
        <f>IFERROR(VLOOKUP(F14,List!A:B,2,FALSE),"")</f>
        <v/>
      </c>
      <c r="H14" s="57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70"/>
      <c r="T14" s="43">
        <f t="shared" si="1"/>
        <v>0</v>
      </c>
    </row>
    <row r="15" spans="1:20" s="4" customFormat="1" x14ac:dyDescent="0.2">
      <c r="A15" s="20">
        <f t="shared" si="0"/>
        <v>0</v>
      </c>
      <c r="B15" s="22">
        <v>5</v>
      </c>
      <c r="C15" s="38"/>
      <c r="D15" s="29"/>
      <c r="E15" s="29"/>
      <c r="F15" s="30"/>
      <c r="G15" s="30" t="str">
        <f>IFERROR(VLOOKUP(F15,List!A:B,2,FALSE),"")</f>
        <v/>
      </c>
      <c r="H15" s="58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70"/>
      <c r="T15" s="43">
        <f t="shared" si="1"/>
        <v>0</v>
      </c>
    </row>
    <row r="16" spans="1:20" x14ac:dyDescent="0.2">
      <c r="A16" s="20">
        <f t="shared" si="0"/>
        <v>0</v>
      </c>
      <c r="B16" s="21">
        <v>6</v>
      </c>
      <c r="C16" s="37"/>
      <c r="D16" s="27"/>
      <c r="E16" s="27"/>
      <c r="F16" s="28"/>
      <c r="G16" s="28" t="str">
        <f>IFERROR(VLOOKUP(F16,List!A:B,2,FALSE),"")</f>
        <v/>
      </c>
      <c r="H16" s="57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70"/>
      <c r="T16" s="43">
        <f t="shared" si="1"/>
        <v>0</v>
      </c>
    </row>
    <row r="17" spans="1:20" x14ac:dyDescent="0.2">
      <c r="A17" s="20">
        <f t="shared" si="0"/>
        <v>0</v>
      </c>
      <c r="B17" s="21">
        <v>7</v>
      </c>
      <c r="C17" s="37"/>
      <c r="D17" s="27"/>
      <c r="E17" s="27"/>
      <c r="F17" s="28"/>
      <c r="G17" s="28" t="str">
        <f>IFERROR(VLOOKUP(F17,List!A:B,2,FALSE),"")</f>
        <v/>
      </c>
      <c r="H17" s="57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70"/>
      <c r="T17" s="43">
        <f t="shared" si="1"/>
        <v>0</v>
      </c>
    </row>
    <row r="18" spans="1:20" x14ac:dyDescent="0.2">
      <c r="A18" s="20">
        <f t="shared" si="0"/>
        <v>0</v>
      </c>
      <c r="B18" s="21">
        <v>8</v>
      </c>
      <c r="C18" s="37"/>
      <c r="D18" s="27"/>
      <c r="E18" s="27"/>
      <c r="F18" s="28"/>
      <c r="G18" s="28" t="str">
        <f>IFERROR(VLOOKUP(F18,List!A:B,2,FALSE),"")</f>
        <v/>
      </c>
      <c r="H18" s="57"/>
      <c r="I18" s="66"/>
      <c r="J18" s="66"/>
      <c r="K18" s="66"/>
      <c r="L18" s="66"/>
      <c r="M18" s="66"/>
      <c r="N18" s="66"/>
      <c r="O18" s="66"/>
      <c r="P18" s="65"/>
      <c r="Q18" s="66"/>
      <c r="R18" s="66"/>
      <c r="S18" s="70"/>
      <c r="T18" s="43">
        <f t="shared" si="1"/>
        <v>0</v>
      </c>
    </row>
    <row r="19" spans="1:20" x14ac:dyDescent="0.2">
      <c r="A19" s="20">
        <f t="shared" si="0"/>
        <v>0</v>
      </c>
      <c r="B19" s="21">
        <v>9</v>
      </c>
      <c r="C19" s="37"/>
      <c r="D19" s="27"/>
      <c r="E19" s="27"/>
      <c r="F19" s="28"/>
      <c r="G19" s="28" t="str">
        <f>IFERROR(VLOOKUP(F19,List!A:B,2,FALSE),"")</f>
        <v/>
      </c>
      <c r="H19" s="57"/>
      <c r="I19" s="66"/>
      <c r="J19" s="66"/>
      <c r="K19" s="66"/>
      <c r="L19" s="66"/>
      <c r="M19" s="66"/>
      <c r="N19" s="66"/>
      <c r="O19" s="66"/>
      <c r="P19" s="65"/>
      <c r="Q19" s="66"/>
      <c r="R19" s="66"/>
      <c r="S19" s="70"/>
      <c r="T19" s="43">
        <f t="shared" si="1"/>
        <v>0</v>
      </c>
    </row>
    <row r="20" spans="1:20" x14ac:dyDescent="0.2">
      <c r="A20" s="20">
        <f t="shared" si="0"/>
        <v>0</v>
      </c>
      <c r="B20" s="21">
        <v>10</v>
      </c>
      <c r="C20" s="37"/>
      <c r="D20" s="27"/>
      <c r="E20" s="27"/>
      <c r="F20" s="28"/>
      <c r="G20" s="28" t="str">
        <f>IFERROR(VLOOKUP(F20,List!A:B,2,FALSE),"")</f>
        <v/>
      </c>
      <c r="H20" s="57"/>
      <c r="I20" s="66"/>
      <c r="J20" s="66"/>
      <c r="K20" s="66"/>
      <c r="L20" s="66"/>
      <c r="M20" s="66"/>
      <c r="N20" s="66"/>
      <c r="O20" s="66"/>
      <c r="P20" s="65"/>
      <c r="Q20" s="66"/>
      <c r="R20" s="66"/>
      <c r="S20" s="70"/>
      <c r="T20" s="43">
        <f t="shared" si="1"/>
        <v>0</v>
      </c>
    </row>
    <row r="21" spans="1:20" x14ac:dyDescent="0.2">
      <c r="A21" s="20">
        <f t="shared" si="0"/>
        <v>0</v>
      </c>
      <c r="B21" s="21">
        <v>11</v>
      </c>
      <c r="C21" s="37"/>
      <c r="D21" s="27"/>
      <c r="E21" s="27"/>
      <c r="F21" s="28"/>
      <c r="G21" s="28" t="str">
        <f>IFERROR(VLOOKUP(F21,List!A:B,2,FALSE),"")</f>
        <v/>
      </c>
      <c r="H21" s="57"/>
      <c r="I21" s="66"/>
      <c r="J21" s="66"/>
      <c r="K21" s="66"/>
      <c r="L21" s="66"/>
      <c r="M21" s="66"/>
      <c r="N21" s="66"/>
      <c r="O21" s="66"/>
      <c r="P21" s="65"/>
      <c r="Q21" s="66"/>
      <c r="R21" s="66"/>
      <c r="S21" s="70"/>
      <c r="T21" s="43">
        <f t="shared" si="1"/>
        <v>0</v>
      </c>
    </row>
    <row r="22" spans="1:20" x14ac:dyDescent="0.2">
      <c r="A22" s="20">
        <f t="shared" si="0"/>
        <v>0</v>
      </c>
      <c r="B22" s="21">
        <v>12</v>
      </c>
      <c r="C22" s="37"/>
      <c r="D22" s="27"/>
      <c r="E22" s="27"/>
      <c r="F22" s="28"/>
      <c r="G22" s="28" t="str">
        <f>IFERROR(VLOOKUP(F22,List!A:B,2,FALSE),"")</f>
        <v/>
      </c>
      <c r="H22" s="57"/>
      <c r="I22" s="66"/>
      <c r="J22" s="66"/>
      <c r="K22" s="66"/>
      <c r="L22" s="66"/>
      <c r="M22" s="66"/>
      <c r="N22" s="66"/>
      <c r="O22" s="66"/>
      <c r="P22" s="65"/>
      <c r="Q22" s="66"/>
      <c r="R22" s="66"/>
      <c r="S22" s="70"/>
      <c r="T22" s="43">
        <f t="shared" si="1"/>
        <v>0</v>
      </c>
    </row>
    <row r="23" spans="1:20" x14ac:dyDescent="0.2">
      <c r="A23" s="20">
        <f t="shared" si="0"/>
        <v>0</v>
      </c>
      <c r="B23" s="21">
        <v>13</v>
      </c>
      <c r="C23" s="37"/>
      <c r="D23" s="27"/>
      <c r="E23" s="27"/>
      <c r="F23" s="28"/>
      <c r="G23" s="28" t="str">
        <f>IFERROR(VLOOKUP(F23,List!A:B,2,FALSE),"")</f>
        <v/>
      </c>
      <c r="H23" s="57"/>
      <c r="I23" s="66"/>
      <c r="J23" s="66"/>
      <c r="K23" s="66"/>
      <c r="L23" s="66"/>
      <c r="M23" s="66"/>
      <c r="N23" s="66"/>
      <c r="O23" s="66"/>
      <c r="P23" s="65"/>
      <c r="Q23" s="66"/>
      <c r="R23" s="66"/>
      <c r="S23" s="70"/>
      <c r="T23" s="43">
        <f t="shared" si="1"/>
        <v>0</v>
      </c>
    </row>
    <row r="24" spans="1:20" x14ac:dyDescent="0.2">
      <c r="A24" s="20">
        <f t="shared" si="0"/>
        <v>0</v>
      </c>
      <c r="B24" s="21">
        <v>14</v>
      </c>
      <c r="C24" s="37"/>
      <c r="D24" s="27"/>
      <c r="E24" s="27"/>
      <c r="F24" s="28"/>
      <c r="G24" s="28" t="str">
        <f>IFERROR(VLOOKUP(F24,List!A:B,2,FALSE),"")</f>
        <v/>
      </c>
      <c r="H24" s="57"/>
      <c r="I24" s="66"/>
      <c r="J24" s="66"/>
      <c r="K24" s="66"/>
      <c r="L24" s="66"/>
      <c r="M24" s="66"/>
      <c r="N24" s="66"/>
      <c r="O24" s="66"/>
      <c r="P24" s="65"/>
      <c r="Q24" s="66"/>
      <c r="R24" s="66"/>
      <c r="S24" s="70"/>
      <c r="T24" s="43">
        <f t="shared" si="1"/>
        <v>0</v>
      </c>
    </row>
    <row r="25" spans="1:20" x14ac:dyDescent="0.2">
      <c r="A25" s="20">
        <f t="shared" si="0"/>
        <v>0</v>
      </c>
      <c r="B25" s="21">
        <v>15</v>
      </c>
      <c r="C25" s="37"/>
      <c r="D25" s="27"/>
      <c r="E25" s="27"/>
      <c r="F25" s="28"/>
      <c r="G25" s="28" t="str">
        <f>IFERROR(VLOOKUP(F25,List!A:B,2,FALSE),"")</f>
        <v/>
      </c>
      <c r="H25" s="57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70"/>
      <c r="T25" s="43">
        <f t="shared" si="1"/>
        <v>0</v>
      </c>
    </row>
    <row r="26" spans="1:20" x14ac:dyDescent="0.2">
      <c r="A26" s="20">
        <f t="shared" si="0"/>
        <v>0</v>
      </c>
      <c r="B26" s="21">
        <v>16</v>
      </c>
      <c r="C26" s="37"/>
      <c r="D26" s="27"/>
      <c r="E26" s="27"/>
      <c r="F26" s="28"/>
      <c r="G26" s="28" t="str">
        <f>IFERROR(VLOOKUP(F26,List!A:B,2,FALSE),"")</f>
        <v/>
      </c>
      <c r="H26" s="57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70"/>
      <c r="T26" s="43">
        <f t="shared" si="1"/>
        <v>0</v>
      </c>
    </row>
    <row r="27" spans="1:20" x14ac:dyDescent="0.2">
      <c r="A27" s="20">
        <f t="shared" si="0"/>
        <v>0</v>
      </c>
      <c r="B27" s="21">
        <v>17</v>
      </c>
      <c r="C27" s="37"/>
      <c r="D27" s="27"/>
      <c r="E27" s="27"/>
      <c r="F27" s="28"/>
      <c r="G27" s="28" t="str">
        <f>IFERROR(VLOOKUP(F27,List!A:B,2,FALSE),"")</f>
        <v/>
      </c>
      <c r="H27" s="57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70"/>
      <c r="T27" s="43">
        <f t="shared" si="1"/>
        <v>0</v>
      </c>
    </row>
    <row r="28" spans="1:20" x14ac:dyDescent="0.2">
      <c r="A28" s="20">
        <f t="shared" si="0"/>
        <v>0</v>
      </c>
      <c r="B28" s="21">
        <v>18</v>
      </c>
      <c r="C28" s="37"/>
      <c r="D28" s="27"/>
      <c r="E28" s="27"/>
      <c r="F28" s="28"/>
      <c r="G28" s="28" t="str">
        <f>IFERROR(VLOOKUP(F28,List!A:B,2,FALSE),"")</f>
        <v/>
      </c>
      <c r="H28" s="57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70"/>
      <c r="T28" s="43">
        <f t="shared" si="1"/>
        <v>0</v>
      </c>
    </row>
    <row r="29" spans="1:20" x14ac:dyDescent="0.2">
      <c r="A29" s="20">
        <f t="shared" si="0"/>
        <v>0</v>
      </c>
      <c r="B29" s="21">
        <v>19</v>
      </c>
      <c r="C29" s="37"/>
      <c r="D29" s="27"/>
      <c r="E29" s="27"/>
      <c r="F29" s="28"/>
      <c r="G29" s="28" t="str">
        <f>IFERROR(VLOOKUP(F29,List!A:B,2,FALSE),"")</f>
        <v/>
      </c>
      <c r="H29" s="57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70"/>
      <c r="T29" s="43">
        <f t="shared" si="1"/>
        <v>0</v>
      </c>
    </row>
    <row r="30" spans="1:20" x14ac:dyDescent="0.2">
      <c r="A30" s="20">
        <f t="shared" si="0"/>
        <v>0</v>
      </c>
      <c r="B30" s="21">
        <v>20</v>
      </c>
      <c r="C30" s="37"/>
      <c r="D30" s="27"/>
      <c r="E30" s="27"/>
      <c r="F30" s="28"/>
      <c r="G30" s="28" t="str">
        <f>IFERROR(VLOOKUP(F30,List!A:B,2,FALSE),"")</f>
        <v/>
      </c>
      <c r="H30" s="57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70"/>
      <c r="T30" s="43">
        <f t="shared" si="1"/>
        <v>0</v>
      </c>
    </row>
    <row r="31" spans="1:20" x14ac:dyDescent="0.2">
      <c r="A31" s="20">
        <f t="shared" si="0"/>
        <v>0</v>
      </c>
      <c r="B31" s="21">
        <v>21</v>
      </c>
      <c r="C31" s="37"/>
      <c r="D31" s="27"/>
      <c r="E31" s="27"/>
      <c r="F31" s="28"/>
      <c r="G31" s="28" t="str">
        <f>IFERROR(VLOOKUP(F31,List!A:B,2,FALSE),"")</f>
        <v/>
      </c>
      <c r="H31" s="57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70"/>
      <c r="T31" s="43">
        <f t="shared" si="1"/>
        <v>0</v>
      </c>
    </row>
    <row r="32" spans="1:20" x14ac:dyDescent="0.2">
      <c r="A32" s="20">
        <f t="shared" si="0"/>
        <v>0</v>
      </c>
      <c r="B32" s="21">
        <v>22</v>
      </c>
      <c r="C32" s="37"/>
      <c r="D32" s="27"/>
      <c r="E32" s="27"/>
      <c r="F32" s="28"/>
      <c r="G32" s="28" t="str">
        <f>IFERROR(VLOOKUP(F32,List!A:B,2,FALSE),"")</f>
        <v/>
      </c>
      <c r="H32" s="57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70"/>
      <c r="T32" s="43">
        <f t="shared" si="1"/>
        <v>0</v>
      </c>
    </row>
    <row r="33" spans="1:20" x14ac:dyDescent="0.2">
      <c r="A33" s="20">
        <f t="shared" si="0"/>
        <v>0</v>
      </c>
      <c r="B33" s="21">
        <v>23</v>
      </c>
      <c r="C33" s="37"/>
      <c r="D33" s="27"/>
      <c r="E33" s="27"/>
      <c r="F33" s="28"/>
      <c r="G33" s="28" t="str">
        <f>IFERROR(VLOOKUP(F33,List!A:B,2,FALSE),"")</f>
        <v/>
      </c>
      <c r="H33" s="57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70"/>
      <c r="T33" s="43">
        <f t="shared" si="1"/>
        <v>0</v>
      </c>
    </row>
    <row r="34" spans="1:20" x14ac:dyDescent="0.2">
      <c r="A34" s="20">
        <f t="shared" si="0"/>
        <v>0</v>
      </c>
      <c r="B34" s="21">
        <v>24</v>
      </c>
      <c r="C34" s="37"/>
      <c r="D34" s="27"/>
      <c r="E34" s="27"/>
      <c r="F34" s="28"/>
      <c r="G34" s="28" t="str">
        <f>IFERROR(VLOOKUP(F34,List!A:B,2,FALSE),"")</f>
        <v/>
      </c>
      <c r="H34" s="57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70"/>
      <c r="T34" s="43">
        <f t="shared" si="1"/>
        <v>0</v>
      </c>
    </row>
    <row r="35" spans="1:20" x14ac:dyDescent="0.2">
      <c r="A35" s="20">
        <f t="shared" si="0"/>
        <v>0</v>
      </c>
      <c r="B35" s="21">
        <v>25</v>
      </c>
      <c r="C35" s="37"/>
      <c r="D35" s="27"/>
      <c r="E35" s="27"/>
      <c r="F35" s="28"/>
      <c r="G35" s="28" t="str">
        <f>IFERROR(VLOOKUP(F35,List!A:B,2,FALSE),"")</f>
        <v/>
      </c>
      <c r="H35" s="57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70"/>
      <c r="T35" s="43">
        <f t="shared" si="1"/>
        <v>0</v>
      </c>
    </row>
    <row r="36" spans="1:20" x14ac:dyDescent="0.2">
      <c r="A36" s="20">
        <f t="shared" si="0"/>
        <v>0</v>
      </c>
      <c r="B36" s="21">
        <v>26</v>
      </c>
      <c r="C36" s="37"/>
      <c r="D36" s="27"/>
      <c r="E36" s="27"/>
      <c r="F36" s="28"/>
      <c r="G36" s="28" t="str">
        <f>IFERROR(VLOOKUP(F36,List!A:B,2,FALSE),"")</f>
        <v/>
      </c>
      <c r="H36" s="57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70"/>
      <c r="T36" s="43">
        <f t="shared" si="1"/>
        <v>0</v>
      </c>
    </row>
    <row r="37" spans="1:20" x14ac:dyDescent="0.2">
      <c r="A37" s="20">
        <f t="shared" si="0"/>
        <v>0</v>
      </c>
      <c r="B37" s="21">
        <v>27</v>
      </c>
      <c r="C37" s="37"/>
      <c r="D37" s="27"/>
      <c r="E37" s="27"/>
      <c r="F37" s="28"/>
      <c r="G37" s="28" t="str">
        <f>IFERROR(VLOOKUP(F37,List!A:B,2,FALSE),"")</f>
        <v/>
      </c>
      <c r="H37" s="57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70"/>
      <c r="T37" s="43">
        <f t="shared" si="1"/>
        <v>0</v>
      </c>
    </row>
    <row r="38" spans="1:20" x14ac:dyDescent="0.2">
      <c r="A38" s="20">
        <f t="shared" si="0"/>
        <v>0</v>
      </c>
      <c r="B38" s="21">
        <v>28</v>
      </c>
      <c r="C38" s="37"/>
      <c r="D38" s="27"/>
      <c r="E38" s="27"/>
      <c r="F38" s="28"/>
      <c r="G38" s="28" t="str">
        <f>IFERROR(VLOOKUP(F38,List!A:B,2,FALSE),"")</f>
        <v/>
      </c>
      <c r="H38" s="57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70"/>
      <c r="T38" s="43">
        <f t="shared" si="1"/>
        <v>0</v>
      </c>
    </row>
    <row r="39" spans="1:20" x14ac:dyDescent="0.2">
      <c r="A39" s="20">
        <f t="shared" si="0"/>
        <v>0</v>
      </c>
      <c r="B39" s="21">
        <v>29</v>
      </c>
      <c r="C39" s="37"/>
      <c r="D39" s="27"/>
      <c r="E39" s="27"/>
      <c r="F39" s="28"/>
      <c r="G39" s="28" t="str">
        <f>IFERROR(VLOOKUP(F39,List!A:B,2,FALSE),"")</f>
        <v/>
      </c>
      <c r="H39" s="57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70"/>
      <c r="T39" s="43">
        <f t="shared" si="1"/>
        <v>0</v>
      </c>
    </row>
    <row r="40" spans="1:20" x14ac:dyDescent="0.2">
      <c r="A40" s="20">
        <f t="shared" si="0"/>
        <v>0</v>
      </c>
      <c r="B40" s="21">
        <v>30</v>
      </c>
      <c r="C40" s="37"/>
      <c r="D40" s="27"/>
      <c r="E40" s="27"/>
      <c r="F40" s="28"/>
      <c r="G40" s="28" t="str">
        <f>IFERROR(VLOOKUP(F40,List!A:B,2,FALSE),"")</f>
        <v/>
      </c>
      <c r="H40" s="57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70"/>
      <c r="T40" s="43">
        <f t="shared" si="1"/>
        <v>0</v>
      </c>
    </row>
    <row r="41" spans="1:20" x14ac:dyDescent="0.2">
      <c r="A41" s="20">
        <f t="shared" si="0"/>
        <v>0</v>
      </c>
      <c r="B41" s="21">
        <v>31</v>
      </c>
      <c r="C41" s="37"/>
      <c r="D41" s="27"/>
      <c r="E41" s="27"/>
      <c r="F41" s="28"/>
      <c r="G41" s="28" t="str">
        <f>IFERROR(VLOOKUP(F41,List!A:B,2,FALSE),"")</f>
        <v/>
      </c>
      <c r="H41" s="57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70"/>
      <c r="T41" s="43">
        <f t="shared" si="1"/>
        <v>0</v>
      </c>
    </row>
    <row r="42" spans="1:20" x14ac:dyDescent="0.2">
      <c r="A42" s="20">
        <f t="shared" si="0"/>
        <v>0</v>
      </c>
      <c r="B42" s="21">
        <v>32</v>
      </c>
      <c r="C42" s="37"/>
      <c r="D42" s="27"/>
      <c r="E42" s="27"/>
      <c r="F42" s="28"/>
      <c r="G42" s="28" t="str">
        <f>IFERROR(VLOOKUP(F42,List!A:B,2,FALSE),"")</f>
        <v/>
      </c>
      <c r="H42" s="57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70"/>
      <c r="T42" s="43">
        <f t="shared" si="1"/>
        <v>0</v>
      </c>
    </row>
    <row r="43" spans="1:20" x14ac:dyDescent="0.2">
      <c r="A43" s="20">
        <f t="shared" si="0"/>
        <v>0</v>
      </c>
      <c r="B43" s="21">
        <v>33</v>
      </c>
      <c r="C43" s="37"/>
      <c r="D43" s="27"/>
      <c r="E43" s="27"/>
      <c r="F43" s="28"/>
      <c r="G43" s="28" t="str">
        <f>IFERROR(VLOOKUP(F43,List!A:B,2,FALSE),"")</f>
        <v/>
      </c>
      <c r="H43" s="57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70"/>
      <c r="T43" s="43">
        <f t="shared" si="1"/>
        <v>0</v>
      </c>
    </row>
    <row r="44" spans="1:20" x14ac:dyDescent="0.2">
      <c r="A44" s="20">
        <f t="shared" si="0"/>
        <v>0</v>
      </c>
      <c r="B44" s="21">
        <v>34</v>
      </c>
      <c r="C44" s="37"/>
      <c r="D44" s="27"/>
      <c r="E44" s="27"/>
      <c r="F44" s="28"/>
      <c r="G44" s="28" t="str">
        <f>IFERROR(VLOOKUP(F44,List!A:B,2,FALSE),"")</f>
        <v/>
      </c>
      <c r="H44" s="57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70"/>
      <c r="T44" s="43">
        <f t="shared" si="1"/>
        <v>0</v>
      </c>
    </row>
    <row r="45" spans="1:20" x14ac:dyDescent="0.2">
      <c r="A45" s="20">
        <f t="shared" si="0"/>
        <v>0</v>
      </c>
      <c r="B45" s="21">
        <v>35</v>
      </c>
      <c r="C45" s="37"/>
      <c r="D45" s="27"/>
      <c r="E45" s="27"/>
      <c r="F45" s="28"/>
      <c r="G45" s="28" t="str">
        <f>IFERROR(VLOOKUP(F45,List!A:B,2,FALSE),"")</f>
        <v/>
      </c>
      <c r="H45" s="57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70"/>
      <c r="T45" s="43">
        <f t="shared" si="1"/>
        <v>0</v>
      </c>
    </row>
    <row r="46" spans="1:20" x14ac:dyDescent="0.2">
      <c r="A46" s="20">
        <f t="shared" si="0"/>
        <v>0</v>
      </c>
      <c r="B46" s="21">
        <v>36</v>
      </c>
      <c r="C46" s="37"/>
      <c r="D46" s="27"/>
      <c r="E46" s="27"/>
      <c r="F46" s="28"/>
      <c r="G46" s="28" t="str">
        <f>IFERROR(VLOOKUP(F46,List!A:B,2,FALSE),"")</f>
        <v/>
      </c>
      <c r="H46" s="57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70"/>
      <c r="T46" s="43">
        <f t="shared" si="1"/>
        <v>0</v>
      </c>
    </row>
    <row r="47" spans="1:20" x14ac:dyDescent="0.2">
      <c r="A47" s="20">
        <f t="shared" si="0"/>
        <v>0</v>
      </c>
      <c r="B47" s="21">
        <v>37</v>
      </c>
      <c r="C47" s="37"/>
      <c r="D47" s="27"/>
      <c r="E47" s="27"/>
      <c r="F47" s="28"/>
      <c r="G47" s="28" t="str">
        <f>IFERROR(VLOOKUP(F47,List!A:B,2,FALSE),"")</f>
        <v/>
      </c>
      <c r="H47" s="57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70"/>
      <c r="T47" s="43">
        <f t="shared" si="1"/>
        <v>0</v>
      </c>
    </row>
    <row r="48" spans="1:20" x14ac:dyDescent="0.2">
      <c r="A48" s="20">
        <f t="shared" si="0"/>
        <v>0</v>
      </c>
      <c r="B48" s="21">
        <v>38</v>
      </c>
      <c r="C48" s="37"/>
      <c r="D48" s="27"/>
      <c r="E48" s="27"/>
      <c r="F48" s="28"/>
      <c r="G48" s="28" t="str">
        <f>IFERROR(VLOOKUP(F48,List!A:B,2,FALSE),"")</f>
        <v/>
      </c>
      <c r="H48" s="57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70"/>
      <c r="T48" s="43">
        <f t="shared" si="1"/>
        <v>0</v>
      </c>
    </row>
    <row r="49" spans="1:20" x14ac:dyDescent="0.2">
      <c r="A49" s="20">
        <f t="shared" si="0"/>
        <v>0</v>
      </c>
      <c r="B49" s="21">
        <v>39</v>
      </c>
      <c r="C49" s="37"/>
      <c r="D49" s="27"/>
      <c r="E49" s="27"/>
      <c r="F49" s="28"/>
      <c r="G49" s="28" t="str">
        <f>IFERROR(VLOOKUP(F49,List!A:B,2,FALSE),"")</f>
        <v/>
      </c>
      <c r="H49" s="57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70"/>
      <c r="T49" s="43">
        <f t="shared" si="1"/>
        <v>0</v>
      </c>
    </row>
    <row r="50" spans="1:20" x14ac:dyDescent="0.2">
      <c r="A50" s="20">
        <f t="shared" si="0"/>
        <v>0</v>
      </c>
      <c r="B50" s="21">
        <v>40</v>
      </c>
      <c r="C50" s="37"/>
      <c r="D50" s="27"/>
      <c r="E50" s="27"/>
      <c r="F50" s="28"/>
      <c r="G50" s="28" t="str">
        <f>IFERROR(VLOOKUP(F50,List!A:B,2,FALSE),"")</f>
        <v/>
      </c>
      <c r="H50" s="57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70"/>
      <c r="T50" s="43">
        <f t="shared" si="1"/>
        <v>0</v>
      </c>
    </row>
    <row r="51" spans="1:20" x14ac:dyDescent="0.2">
      <c r="A51" s="20">
        <f t="shared" si="0"/>
        <v>0</v>
      </c>
      <c r="B51" s="21">
        <v>41</v>
      </c>
      <c r="C51" s="37"/>
      <c r="D51" s="27"/>
      <c r="E51" s="27"/>
      <c r="F51" s="28"/>
      <c r="G51" s="28" t="str">
        <f>IFERROR(VLOOKUP(F51,List!A:B,2,FALSE),"")</f>
        <v/>
      </c>
      <c r="H51" s="57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70"/>
      <c r="T51" s="43">
        <f t="shared" si="1"/>
        <v>0</v>
      </c>
    </row>
    <row r="52" spans="1:20" x14ac:dyDescent="0.2">
      <c r="A52" s="20">
        <f t="shared" si="0"/>
        <v>0</v>
      </c>
      <c r="B52" s="21">
        <v>42</v>
      </c>
      <c r="C52" s="37"/>
      <c r="D52" s="27"/>
      <c r="E52" s="27"/>
      <c r="F52" s="28"/>
      <c r="G52" s="28" t="str">
        <f>IFERROR(VLOOKUP(F52,List!A:B,2,FALSE),"")</f>
        <v/>
      </c>
      <c r="H52" s="57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70"/>
      <c r="T52" s="43">
        <f t="shared" si="1"/>
        <v>0</v>
      </c>
    </row>
    <row r="53" spans="1:20" x14ac:dyDescent="0.2">
      <c r="A53" s="20">
        <f t="shared" si="0"/>
        <v>0</v>
      </c>
      <c r="B53" s="21">
        <v>43</v>
      </c>
      <c r="C53" s="37"/>
      <c r="D53" s="27"/>
      <c r="E53" s="27"/>
      <c r="F53" s="28"/>
      <c r="G53" s="28" t="str">
        <f>IFERROR(VLOOKUP(F53,List!A:B,2,FALSE),"")</f>
        <v/>
      </c>
      <c r="H53" s="57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70"/>
      <c r="T53" s="43">
        <f t="shared" si="1"/>
        <v>0</v>
      </c>
    </row>
    <row r="54" spans="1:20" x14ac:dyDescent="0.2">
      <c r="A54" s="20">
        <f t="shared" si="0"/>
        <v>0</v>
      </c>
      <c r="B54" s="21">
        <v>44</v>
      </c>
      <c r="C54" s="37"/>
      <c r="D54" s="27"/>
      <c r="E54" s="27"/>
      <c r="F54" s="28"/>
      <c r="G54" s="28" t="str">
        <f>IFERROR(VLOOKUP(F54,List!A:B,2,FALSE),"")</f>
        <v/>
      </c>
      <c r="H54" s="57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70"/>
      <c r="T54" s="43">
        <f t="shared" si="1"/>
        <v>0</v>
      </c>
    </row>
    <row r="55" spans="1:20" x14ac:dyDescent="0.2">
      <c r="A55" s="20">
        <f t="shared" si="0"/>
        <v>0</v>
      </c>
      <c r="B55" s="21">
        <v>45</v>
      </c>
      <c r="C55" s="37"/>
      <c r="D55" s="27"/>
      <c r="E55" s="27"/>
      <c r="F55" s="28"/>
      <c r="G55" s="28" t="str">
        <f>IFERROR(VLOOKUP(F55,List!A:B,2,FALSE),"")</f>
        <v/>
      </c>
      <c r="H55" s="57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70"/>
      <c r="T55" s="43">
        <f t="shared" si="1"/>
        <v>0</v>
      </c>
    </row>
    <row r="56" spans="1:20" x14ac:dyDescent="0.2">
      <c r="A56" s="20">
        <f t="shared" si="0"/>
        <v>0</v>
      </c>
      <c r="B56" s="21">
        <v>46</v>
      </c>
      <c r="C56" s="37"/>
      <c r="D56" s="27"/>
      <c r="E56" s="27"/>
      <c r="F56" s="28"/>
      <c r="G56" s="28" t="str">
        <f>IFERROR(VLOOKUP(F56,List!A:B,2,FALSE),"")</f>
        <v/>
      </c>
      <c r="H56" s="57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70"/>
      <c r="T56" s="43">
        <f t="shared" si="1"/>
        <v>0</v>
      </c>
    </row>
    <row r="57" spans="1:20" x14ac:dyDescent="0.2">
      <c r="A57" s="20">
        <f t="shared" si="0"/>
        <v>0</v>
      </c>
      <c r="B57" s="21">
        <v>47</v>
      </c>
      <c r="C57" s="37"/>
      <c r="D57" s="27"/>
      <c r="E57" s="27"/>
      <c r="F57" s="28"/>
      <c r="G57" s="28" t="str">
        <f>IFERROR(VLOOKUP(F57,List!A:B,2,FALSE),"")</f>
        <v/>
      </c>
      <c r="H57" s="57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70"/>
      <c r="T57" s="43">
        <f t="shared" si="1"/>
        <v>0</v>
      </c>
    </row>
    <row r="58" spans="1:20" x14ac:dyDescent="0.2">
      <c r="A58" s="20">
        <f t="shared" si="0"/>
        <v>0</v>
      </c>
      <c r="B58" s="21">
        <v>48</v>
      </c>
      <c r="C58" s="37"/>
      <c r="D58" s="27"/>
      <c r="E58" s="27"/>
      <c r="F58" s="28"/>
      <c r="G58" s="28" t="str">
        <f>IFERROR(VLOOKUP(F58,List!A:B,2,FALSE),"")</f>
        <v/>
      </c>
      <c r="H58" s="57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70"/>
      <c r="T58" s="43">
        <f t="shared" si="1"/>
        <v>0</v>
      </c>
    </row>
    <row r="59" spans="1:20" x14ac:dyDescent="0.2">
      <c r="A59" s="20">
        <f t="shared" si="0"/>
        <v>0</v>
      </c>
      <c r="B59" s="21">
        <v>49</v>
      </c>
      <c r="C59" s="37"/>
      <c r="D59" s="27"/>
      <c r="E59" s="27"/>
      <c r="F59" s="28"/>
      <c r="G59" s="28" t="str">
        <f>IFERROR(VLOOKUP(F59,List!A:B,2,FALSE),"")</f>
        <v/>
      </c>
      <c r="H59" s="57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70"/>
      <c r="T59" s="43">
        <f t="shared" si="1"/>
        <v>0</v>
      </c>
    </row>
    <row r="60" spans="1:20" x14ac:dyDescent="0.2">
      <c r="A60" s="20">
        <f t="shared" si="0"/>
        <v>0</v>
      </c>
      <c r="B60" s="21">
        <v>50</v>
      </c>
      <c r="C60" s="37"/>
      <c r="D60" s="27"/>
      <c r="E60" s="27"/>
      <c r="F60" s="28"/>
      <c r="G60" s="28" t="str">
        <f>IFERROR(VLOOKUP(F60,List!A:B,2,FALSE),"")</f>
        <v/>
      </c>
      <c r="H60" s="57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70"/>
      <c r="T60" s="43">
        <f t="shared" si="1"/>
        <v>0</v>
      </c>
    </row>
    <row r="61" spans="1:20" x14ac:dyDescent="0.2">
      <c r="A61" s="20">
        <f t="shared" si="0"/>
        <v>0</v>
      </c>
      <c r="B61" s="21">
        <v>51</v>
      </c>
      <c r="C61" s="37"/>
      <c r="D61" s="27"/>
      <c r="E61" s="27"/>
      <c r="F61" s="28"/>
      <c r="G61" s="28" t="str">
        <f>IFERROR(VLOOKUP(F61,List!A:B,2,FALSE),"")</f>
        <v/>
      </c>
      <c r="H61" s="57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70"/>
      <c r="T61" s="43">
        <f t="shared" si="1"/>
        <v>0</v>
      </c>
    </row>
    <row r="62" spans="1:20" x14ac:dyDescent="0.2">
      <c r="A62" s="20">
        <f t="shared" si="0"/>
        <v>0</v>
      </c>
      <c r="B62" s="21">
        <v>52</v>
      </c>
      <c r="C62" s="37"/>
      <c r="D62" s="27"/>
      <c r="E62" s="27"/>
      <c r="F62" s="28"/>
      <c r="G62" s="28" t="str">
        <f>IFERROR(VLOOKUP(F62,List!A:B,2,FALSE),"")</f>
        <v/>
      </c>
      <c r="H62" s="57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70"/>
      <c r="T62" s="43">
        <f t="shared" si="1"/>
        <v>0</v>
      </c>
    </row>
    <row r="63" spans="1:20" x14ac:dyDescent="0.2">
      <c r="A63" s="20">
        <f t="shared" si="0"/>
        <v>0</v>
      </c>
      <c r="B63" s="21">
        <v>53</v>
      </c>
      <c r="C63" s="37"/>
      <c r="D63" s="27"/>
      <c r="E63" s="27"/>
      <c r="F63" s="28"/>
      <c r="G63" s="28" t="str">
        <f>IFERROR(VLOOKUP(F63,List!A:B,2,FALSE),"")</f>
        <v/>
      </c>
      <c r="H63" s="57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70"/>
      <c r="T63" s="43">
        <f t="shared" si="1"/>
        <v>0</v>
      </c>
    </row>
    <row r="64" spans="1:20" x14ac:dyDescent="0.2">
      <c r="A64" s="20">
        <f t="shared" si="0"/>
        <v>0</v>
      </c>
      <c r="B64" s="21">
        <v>54</v>
      </c>
      <c r="C64" s="37"/>
      <c r="D64" s="27"/>
      <c r="E64" s="27"/>
      <c r="F64" s="28"/>
      <c r="G64" s="28" t="str">
        <f>IFERROR(VLOOKUP(F64,List!A:B,2,FALSE),"")</f>
        <v/>
      </c>
      <c r="H64" s="57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70"/>
      <c r="T64" s="43">
        <f t="shared" si="1"/>
        <v>0</v>
      </c>
    </row>
    <row r="65" spans="1:20" x14ac:dyDescent="0.2">
      <c r="A65" s="20">
        <f t="shared" si="0"/>
        <v>0</v>
      </c>
      <c r="B65" s="21">
        <v>55</v>
      </c>
      <c r="C65" s="37"/>
      <c r="D65" s="27"/>
      <c r="E65" s="27"/>
      <c r="F65" s="28"/>
      <c r="G65" s="28" t="str">
        <f>IFERROR(VLOOKUP(F65,List!A:B,2,FALSE),"")</f>
        <v/>
      </c>
      <c r="H65" s="57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70"/>
      <c r="T65" s="43">
        <f t="shared" si="1"/>
        <v>0</v>
      </c>
    </row>
    <row r="66" spans="1:20" x14ac:dyDescent="0.2">
      <c r="A66" s="20">
        <f t="shared" si="0"/>
        <v>0</v>
      </c>
      <c r="B66" s="21">
        <v>56</v>
      </c>
      <c r="C66" s="37"/>
      <c r="D66" s="27"/>
      <c r="E66" s="27"/>
      <c r="F66" s="28"/>
      <c r="G66" s="28" t="str">
        <f>IFERROR(VLOOKUP(F66,List!A:B,2,FALSE),"")</f>
        <v/>
      </c>
      <c r="H66" s="57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70"/>
      <c r="T66" s="43">
        <f t="shared" si="1"/>
        <v>0</v>
      </c>
    </row>
    <row r="67" spans="1:20" x14ac:dyDescent="0.2">
      <c r="A67" s="20">
        <f t="shared" si="0"/>
        <v>0</v>
      </c>
      <c r="B67" s="21">
        <v>57</v>
      </c>
      <c r="C67" s="37"/>
      <c r="D67" s="27"/>
      <c r="E67" s="27"/>
      <c r="F67" s="28"/>
      <c r="G67" s="28" t="str">
        <f>IFERROR(VLOOKUP(F67,List!A:B,2,FALSE),"")</f>
        <v/>
      </c>
      <c r="H67" s="57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70"/>
      <c r="T67" s="43">
        <f t="shared" si="1"/>
        <v>0</v>
      </c>
    </row>
    <row r="68" spans="1:20" x14ac:dyDescent="0.2">
      <c r="A68" s="20">
        <f t="shared" si="0"/>
        <v>0</v>
      </c>
      <c r="B68" s="21">
        <v>58</v>
      </c>
      <c r="C68" s="37"/>
      <c r="D68" s="27"/>
      <c r="E68" s="27"/>
      <c r="F68" s="28"/>
      <c r="G68" s="28" t="str">
        <f>IFERROR(VLOOKUP(F68,List!A:B,2,FALSE),"")</f>
        <v/>
      </c>
      <c r="H68" s="57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70"/>
      <c r="T68" s="43">
        <f t="shared" si="1"/>
        <v>0</v>
      </c>
    </row>
    <row r="69" spans="1:20" x14ac:dyDescent="0.2">
      <c r="A69" s="20">
        <f t="shared" si="0"/>
        <v>0</v>
      </c>
      <c r="B69" s="21">
        <v>59</v>
      </c>
      <c r="C69" s="37"/>
      <c r="D69" s="27"/>
      <c r="E69" s="27"/>
      <c r="F69" s="28"/>
      <c r="G69" s="28" t="str">
        <f>IFERROR(VLOOKUP(F69,List!A:B,2,FALSE),"")</f>
        <v/>
      </c>
      <c r="H69" s="57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70"/>
      <c r="T69" s="43">
        <f t="shared" si="1"/>
        <v>0</v>
      </c>
    </row>
    <row r="70" spans="1:20" x14ac:dyDescent="0.2">
      <c r="A70" s="20">
        <f t="shared" si="0"/>
        <v>0</v>
      </c>
      <c r="B70" s="21">
        <v>60</v>
      </c>
      <c r="C70" s="37"/>
      <c r="D70" s="27"/>
      <c r="E70" s="27"/>
      <c r="F70" s="28"/>
      <c r="G70" s="28" t="str">
        <f>IFERROR(VLOOKUP(F70,List!A:B,2,FALSE),"")</f>
        <v/>
      </c>
      <c r="H70" s="57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70"/>
      <c r="T70" s="43">
        <f t="shared" si="1"/>
        <v>0</v>
      </c>
    </row>
    <row r="71" spans="1:20" x14ac:dyDescent="0.2">
      <c r="A71" s="20">
        <f t="shared" si="0"/>
        <v>0</v>
      </c>
      <c r="B71" s="21">
        <v>61</v>
      </c>
      <c r="C71" s="37"/>
      <c r="D71" s="27"/>
      <c r="E71" s="27"/>
      <c r="F71" s="28"/>
      <c r="G71" s="28" t="str">
        <f>IFERROR(VLOOKUP(F71,List!A:B,2,FALSE),"")</f>
        <v/>
      </c>
      <c r="H71" s="57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70"/>
      <c r="T71" s="43">
        <f t="shared" si="1"/>
        <v>0</v>
      </c>
    </row>
    <row r="72" spans="1:20" x14ac:dyDescent="0.2">
      <c r="A72" s="20">
        <f t="shared" si="0"/>
        <v>0</v>
      </c>
      <c r="B72" s="21">
        <v>62</v>
      </c>
      <c r="C72" s="37"/>
      <c r="D72" s="27"/>
      <c r="E72" s="27"/>
      <c r="F72" s="28"/>
      <c r="G72" s="28" t="str">
        <f>IFERROR(VLOOKUP(F72,List!A:B,2,FALSE),"")</f>
        <v/>
      </c>
      <c r="H72" s="57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70"/>
      <c r="T72" s="43">
        <f t="shared" si="1"/>
        <v>0</v>
      </c>
    </row>
    <row r="73" spans="1:20" x14ac:dyDescent="0.2">
      <c r="A73" s="20">
        <f t="shared" si="0"/>
        <v>0</v>
      </c>
      <c r="B73" s="21">
        <v>63</v>
      </c>
      <c r="C73" s="37"/>
      <c r="D73" s="27"/>
      <c r="E73" s="27"/>
      <c r="F73" s="28"/>
      <c r="G73" s="28" t="str">
        <f>IFERROR(VLOOKUP(F73,List!A:B,2,FALSE),"")</f>
        <v/>
      </c>
      <c r="H73" s="57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70"/>
      <c r="T73" s="43">
        <f t="shared" si="1"/>
        <v>0</v>
      </c>
    </row>
    <row r="74" spans="1:20" x14ac:dyDescent="0.2">
      <c r="A74" s="20">
        <f t="shared" si="0"/>
        <v>0</v>
      </c>
      <c r="B74" s="21">
        <v>64</v>
      </c>
      <c r="C74" s="37"/>
      <c r="D74" s="27"/>
      <c r="E74" s="27"/>
      <c r="F74" s="28"/>
      <c r="G74" s="28" t="str">
        <f>IFERROR(VLOOKUP(F74,List!A:B,2,FALSE),"")</f>
        <v/>
      </c>
      <c r="H74" s="57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70"/>
      <c r="T74" s="43">
        <f t="shared" si="1"/>
        <v>0</v>
      </c>
    </row>
    <row r="75" spans="1:20" x14ac:dyDescent="0.2">
      <c r="A75" s="20">
        <f t="shared" si="0"/>
        <v>0</v>
      </c>
      <c r="B75" s="21">
        <v>65</v>
      </c>
      <c r="C75" s="37"/>
      <c r="D75" s="27"/>
      <c r="E75" s="27"/>
      <c r="F75" s="28"/>
      <c r="G75" s="28" t="str">
        <f>IFERROR(VLOOKUP(F75,List!A:B,2,FALSE),"")</f>
        <v/>
      </c>
      <c r="H75" s="57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70"/>
      <c r="T75" s="43">
        <f t="shared" si="1"/>
        <v>0</v>
      </c>
    </row>
    <row r="76" spans="1:20" x14ac:dyDescent="0.2">
      <c r="A76" s="20">
        <f t="shared" ref="A76:A110" si="2">$D$6</f>
        <v>0</v>
      </c>
      <c r="B76" s="21">
        <v>66</v>
      </c>
      <c r="C76" s="37"/>
      <c r="D76" s="27"/>
      <c r="E76" s="27"/>
      <c r="F76" s="28"/>
      <c r="G76" s="28" t="str">
        <f>IFERROR(VLOOKUP(F76,List!A:B,2,FALSE),"")</f>
        <v/>
      </c>
      <c r="H76" s="57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70"/>
      <c r="T76" s="43">
        <f t="shared" ref="T76:T110" si="3">SUM(H76:S76)</f>
        <v>0</v>
      </c>
    </row>
    <row r="77" spans="1:20" x14ac:dyDescent="0.2">
      <c r="A77" s="20">
        <f t="shared" si="2"/>
        <v>0</v>
      </c>
      <c r="B77" s="21">
        <v>67</v>
      </c>
      <c r="C77" s="37"/>
      <c r="D77" s="27"/>
      <c r="E77" s="27"/>
      <c r="F77" s="28"/>
      <c r="G77" s="28" t="str">
        <f>IFERROR(VLOOKUP(F77,List!A:B,2,FALSE),"")</f>
        <v/>
      </c>
      <c r="H77" s="57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70"/>
      <c r="T77" s="43">
        <f t="shared" si="3"/>
        <v>0</v>
      </c>
    </row>
    <row r="78" spans="1:20" x14ac:dyDescent="0.2">
      <c r="A78" s="20">
        <f t="shared" si="2"/>
        <v>0</v>
      </c>
      <c r="B78" s="21">
        <v>68</v>
      </c>
      <c r="C78" s="37"/>
      <c r="D78" s="27"/>
      <c r="E78" s="27"/>
      <c r="F78" s="28"/>
      <c r="G78" s="28" t="str">
        <f>IFERROR(VLOOKUP(F78,List!A:B,2,FALSE),"")</f>
        <v/>
      </c>
      <c r="H78" s="57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70"/>
      <c r="T78" s="43">
        <f t="shared" si="3"/>
        <v>0</v>
      </c>
    </row>
    <row r="79" spans="1:20" x14ac:dyDescent="0.2">
      <c r="A79" s="20"/>
      <c r="B79" s="21">
        <v>69</v>
      </c>
      <c r="C79" s="52"/>
      <c r="D79" s="53"/>
      <c r="E79" s="53"/>
      <c r="F79" s="54"/>
      <c r="G79" s="54" t="str">
        <f>IFERROR(VLOOKUP(F79,List!A:B,2,FALSE),"")</f>
        <v/>
      </c>
      <c r="H79" s="57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70"/>
      <c r="T79" s="43">
        <f t="shared" si="3"/>
        <v>0</v>
      </c>
    </row>
    <row r="80" spans="1:20" x14ac:dyDescent="0.2">
      <c r="A80" s="20"/>
      <c r="B80" s="21">
        <v>70</v>
      </c>
      <c r="C80" s="52"/>
      <c r="D80" s="53"/>
      <c r="E80" s="53"/>
      <c r="F80" s="54"/>
      <c r="G80" s="54" t="str">
        <f>IFERROR(VLOOKUP(F80,List!A:B,2,FALSE),"")</f>
        <v/>
      </c>
      <c r="H80" s="57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70"/>
      <c r="T80" s="43">
        <f t="shared" si="3"/>
        <v>0</v>
      </c>
    </row>
    <row r="81" spans="1:20" x14ac:dyDescent="0.2">
      <c r="A81" s="20"/>
      <c r="B81" s="21">
        <v>71</v>
      </c>
      <c r="C81" s="52"/>
      <c r="D81" s="53"/>
      <c r="E81" s="53"/>
      <c r="F81" s="54"/>
      <c r="G81" s="54" t="str">
        <f>IFERROR(VLOOKUP(F81,List!A:B,2,FALSE),"")</f>
        <v/>
      </c>
      <c r="H81" s="57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70"/>
      <c r="T81" s="43">
        <f t="shared" si="3"/>
        <v>0</v>
      </c>
    </row>
    <row r="82" spans="1:20" x14ac:dyDescent="0.2">
      <c r="A82" s="20"/>
      <c r="B82" s="21">
        <v>72</v>
      </c>
      <c r="C82" s="52"/>
      <c r="D82" s="53"/>
      <c r="E82" s="53"/>
      <c r="F82" s="54"/>
      <c r="G82" s="54" t="str">
        <f>IFERROR(VLOOKUP(F82,List!A:B,2,FALSE),"")</f>
        <v/>
      </c>
      <c r="H82" s="57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70"/>
      <c r="T82" s="43">
        <f t="shared" si="3"/>
        <v>0</v>
      </c>
    </row>
    <row r="83" spans="1:20" x14ac:dyDescent="0.2">
      <c r="A83" s="20"/>
      <c r="B83" s="21">
        <v>73</v>
      </c>
      <c r="C83" s="52"/>
      <c r="D83" s="53"/>
      <c r="E83" s="53"/>
      <c r="F83" s="54"/>
      <c r="G83" s="54" t="str">
        <f>IFERROR(VLOOKUP(F83,List!A:B,2,FALSE),"")</f>
        <v/>
      </c>
      <c r="H83" s="57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70"/>
      <c r="T83" s="43">
        <f t="shared" si="3"/>
        <v>0</v>
      </c>
    </row>
    <row r="84" spans="1:20" x14ac:dyDescent="0.2">
      <c r="A84" s="20"/>
      <c r="B84" s="21">
        <v>74</v>
      </c>
      <c r="C84" s="52"/>
      <c r="D84" s="53"/>
      <c r="E84" s="53"/>
      <c r="F84" s="54"/>
      <c r="G84" s="54" t="str">
        <f>IFERROR(VLOOKUP(F84,List!A:B,2,FALSE),"")</f>
        <v/>
      </c>
      <c r="H84" s="57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70"/>
      <c r="T84" s="43">
        <f t="shared" si="3"/>
        <v>0</v>
      </c>
    </row>
    <row r="85" spans="1:20" x14ac:dyDescent="0.2">
      <c r="A85" s="20"/>
      <c r="B85" s="21">
        <v>75</v>
      </c>
      <c r="C85" s="52"/>
      <c r="D85" s="53"/>
      <c r="E85" s="53"/>
      <c r="F85" s="54"/>
      <c r="G85" s="54" t="str">
        <f>IFERROR(VLOOKUP(F85,List!A:B,2,FALSE),"")</f>
        <v/>
      </c>
      <c r="H85" s="57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70"/>
      <c r="T85" s="43">
        <f t="shared" si="3"/>
        <v>0</v>
      </c>
    </row>
    <row r="86" spans="1:20" x14ac:dyDescent="0.2">
      <c r="A86" s="20"/>
      <c r="B86" s="21">
        <v>76</v>
      </c>
      <c r="C86" s="52"/>
      <c r="D86" s="53"/>
      <c r="E86" s="53"/>
      <c r="F86" s="54"/>
      <c r="G86" s="54" t="str">
        <f>IFERROR(VLOOKUP(F86,List!A:B,2,FALSE),"")</f>
        <v/>
      </c>
      <c r="H86" s="57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70"/>
      <c r="T86" s="43">
        <f t="shared" si="3"/>
        <v>0</v>
      </c>
    </row>
    <row r="87" spans="1:20" x14ac:dyDescent="0.2">
      <c r="A87" s="20"/>
      <c r="B87" s="21">
        <v>77</v>
      </c>
      <c r="C87" s="52"/>
      <c r="D87" s="53"/>
      <c r="E87" s="53"/>
      <c r="F87" s="54"/>
      <c r="G87" s="54" t="str">
        <f>IFERROR(VLOOKUP(F87,List!A:B,2,FALSE),"")</f>
        <v/>
      </c>
      <c r="H87" s="57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70"/>
      <c r="T87" s="43">
        <f t="shared" si="3"/>
        <v>0</v>
      </c>
    </row>
    <row r="88" spans="1:20" x14ac:dyDescent="0.2">
      <c r="A88" s="20"/>
      <c r="B88" s="21">
        <v>78</v>
      </c>
      <c r="C88" s="52"/>
      <c r="D88" s="53"/>
      <c r="E88" s="53"/>
      <c r="F88" s="54"/>
      <c r="G88" s="54" t="str">
        <f>IFERROR(VLOOKUP(F88,List!A:B,2,FALSE),"")</f>
        <v/>
      </c>
      <c r="H88" s="57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70"/>
      <c r="T88" s="43">
        <f t="shared" si="3"/>
        <v>0</v>
      </c>
    </row>
    <row r="89" spans="1:20" x14ac:dyDescent="0.2">
      <c r="A89" s="20"/>
      <c r="B89" s="21">
        <v>79</v>
      </c>
      <c r="C89" s="52"/>
      <c r="D89" s="53"/>
      <c r="E89" s="53"/>
      <c r="F89" s="54"/>
      <c r="G89" s="54" t="str">
        <f>IFERROR(VLOOKUP(F89,List!A:B,2,FALSE),"")</f>
        <v/>
      </c>
      <c r="H89" s="57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70"/>
      <c r="T89" s="43">
        <f t="shared" si="3"/>
        <v>0</v>
      </c>
    </row>
    <row r="90" spans="1:20" x14ac:dyDescent="0.2">
      <c r="A90" s="20"/>
      <c r="B90" s="21">
        <v>80</v>
      </c>
      <c r="C90" s="52"/>
      <c r="D90" s="53"/>
      <c r="E90" s="53"/>
      <c r="F90" s="54"/>
      <c r="G90" s="54" t="str">
        <f>IFERROR(VLOOKUP(F90,List!A:B,2,FALSE),"")</f>
        <v/>
      </c>
      <c r="H90" s="57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70"/>
      <c r="T90" s="43">
        <f t="shared" si="3"/>
        <v>0</v>
      </c>
    </row>
    <row r="91" spans="1:20" x14ac:dyDescent="0.2">
      <c r="A91" s="20"/>
      <c r="B91" s="21">
        <v>81</v>
      </c>
      <c r="C91" s="52"/>
      <c r="D91" s="53"/>
      <c r="E91" s="53"/>
      <c r="F91" s="54"/>
      <c r="G91" s="54" t="str">
        <f>IFERROR(VLOOKUP(F91,List!A:B,2,FALSE),"")</f>
        <v/>
      </c>
      <c r="H91" s="57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70"/>
      <c r="T91" s="43">
        <f t="shared" si="3"/>
        <v>0</v>
      </c>
    </row>
    <row r="92" spans="1:20" x14ac:dyDescent="0.2">
      <c r="A92" s="20"/>
      <c r="B92" s="21">
        <v>82</v>
      </c>
      <c r="C92" s="52"/>
      <c r="D92" s="53"/>
      <c r="E92" s="53"/>
      <c r="F92" s="54"/>
      <c r="G92" s="54" t="str">
        <f>IFERROR(VLOOKUP(F92,List!A:B,2,FALSE),"")</f>
        <v/>
      </c>
      <c r="H92" s="57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70"/>
      <c r="T92" s="43">
        <f t="shared" si="3"/>
        <v>0</v>
      </c>
    </row>
    <row r="93" spans="1:20" x14ac:dyDescent="0.2">
      <c r="A93" s="20"/>
      <c r="B93" s="21">
        <v>83</v>
      </c>
      <c r="C93" s="52"/>
      <c r="D93" s="53"/>
      <c r="E93" s="53"/>
      <c r="F93" s="54"/>
      <c r="G93" s="54" t="str">
        <f>IFERROR(VLOOKUP(F93,List!A:B,2,FALSE),"")</f>
        <v/>
      </c>
      <c r="H93" s="57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70"/>
      <c r="T93" s="43">
        <f t="shared" si="3"/>
        <v>0</v>
      </c>
    </row>
    <row r="94" spans="1:20" x14ac:dyDescent="0.2">
      <c r="A94" s="20"/>
      <c r="B94" s="21">
        <v>84</v>
      </c>
      <c r="C94" s="52"/>
      <c r="D94" s="53"/>
      <c r="E94" s="53"/>
      <c r="F94" s="54"/>
      <c r="G94" s="54" t="str">
        <f>IFERROR(VLOOKUP(F94,List!A:B,2,FALSE),"")</f>
        <v/>
      </c>
      <c r="H94" s="57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70"/>
      <c r="T94" s="43">
        <f t="shared" si="3"/>
        <v>0</v>
      </c>
    </row>
    <row r="95" spans="1:20" x14ac:dyDescent="0.2">
      <c r="A95" s="20">
        <f t="shared" si="2"/>
        <v>0</v>
      </c>
      <c r="B95" s="21">
        <v>85</v>
      </c>
      <c r="C95" s="37"/>
      <c r="D95" s="27"/>
      <c r="E95" s="27"/>
      <c r="F95" s="28"/>
      <c r="G95" s="28" t="str">
        <f>IFERROR(VLOOKUP(F95,List!A:B,2,FALSE),"")</f>
        <v/>
      </c>
      <c r="H95" s="57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70"/>
      <c r="T95" s="43">
        <f t="shared" si="3"/>
        <v>0</v>
      </c>
    </row>
    <row r="96" spans="1:20" x14ac:dyDescent="0.2">
      <c r="A96" s="20">
        <f t="shared" si="2"/>
        <v>0</v>
      </c>
      <c r="B96" s="21">
        <v>86</v>
      </c>
      <c r="C96" s="37"/>
      <c r="D96" s="27"/>
      <c r="E96" s="27"/>
      <c r="F96" s="28"/>
      <c r="G96" s="28" t="str">
        <f>IFERROR(VLOOKUP(F96,List!A:B,2,FALSE),"")</f>
        <v/>
      </c>
      <c r="H96" s="57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70"/>
      <c r="T96" s="43">
        <f t="shared" si="3"/>
        <v>0</v>
      </c>
    </row>
    <row r="97" spans="1:21" x14ac:dyDescent="0.2">
      <c r="A97" s="20">
        <f t="shared" si="2"/>
        <v>0</v>
      </c>
      <c r="B97" s="21">
        <v>87</v>
      </c>
      <c r="C97" s="37"/>
      <c r="D97" s="27"/>
      <c r="E97" s="27"/>
      <c r="F97" s="28"/>
      <c r="G97" s="28" t="str">
        <f>IFERROR(VLOOKUP(F97,List!A:B,2,FALSE),"")</f>
        <v/>
      </c>
      <c r="H97" s="57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70"/>
      <c r="T97" s="43">
        <f t="shared" si="3"/>
        <v>0</v>
      </c>
    </row>
    <row r="98" spans="1:21" x14ac:dyDescent="0.2">
      <c r="A98" s="20">
        <f t="shared" si="2"/>
        <v>0</v>
      </c>
      <c r="B98" s="21">
        <v>88</v>
      </c>
      <c r="C98" s="37"/>
      <c r="D98" s="27"/>
      <c r="E98" s="27"/>
      <c r="F98" s="28"/>
      <c r="G98" s="28" t="str">
        <f>IFERROR(VLOOKUP(F98,List!A:B,2,FALSE),"")</f>
        <v/>
      </c>
      <c r="H98" s="57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70"/>
      <c r="T98" s="43">
        <f t="shared" si="3"/>
        <v>0</v>
      </c>
    </row>
    <row r="99" spans="1:21" x14ac:dyDescent="0.2">
      <c r="A99" s="20">
        <f t="shared" si="2"/>
        <v>0</v>
      </c>
      <c r="B99" s="21">
        <v>89</v>
      </c>
      <c r="C99" s="37"/>
      <c r="D99" s="27"/>
      <c r="E99" s="27"/>
      <c r="F99" s="28"/>
      <c r="G99" s="28" t="str">
        <f>IFERROR(VLOOKUP(F99,List!A:B,2,FALSE),"")</f>
        <v/>
      </c>
      <c r="H99" s="57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70"/>
      <c r="T99" s="43">
        <f t="shared" si="3"/>
        <v>0</v>
      </c>
    </row>
    <row r="100" spans="1:21" x14ac:dyDescent="0.2">
      <c r="A100" s="20">
        <f t="shared" si="2"/>
        <v>0</v>
      </c>
      <c r="B100" s="21">
        <v>90</v>
      </c>
      <c r="C100" s="37"/>
      <c r="D100" s="27"/>
      <c r="E100" s="27"/>
      <c r="F100" s="28"/>
      <c r="G100" s="28" t="str">
        <f>IFERROR(VLOOKUP(F100,List!A:B,2,FALSE),"")</f>
        <v/>
      </c>
      <c r="H100" s="57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70"/>
      <c r="T100" s="43">
        <f t="shared" si="3"/>
        <v>0</v>
      </c>
    </row>
    <row r="101" spans="1:21" x14ac:dyDescent="0.2">
      <c r="A101" s="20">
        <f t="shared" si="2"/>
        <v>0</v>
      </c>
      <c r="B101" s="21">
        <v>91</v>
      </c>
      <c r="C101" s="37"/>
      <c r="D101" s="27"/>
      <c r="E101" s="27"/>
      <c r="F101" s="28"/>
      <c r="G101" s="28" t="str">
        <f>IFERROR(VLOOKUP(F101,List!A:B,2,FALSE),"")</f>
        <v/>
      </c>
      <c r="H101" s="57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70"/>
      <c r="T101" s="43">
        <f t="shared" si="3"/>
        <v>0</v>
      </c>
    </row>
    <row r="102" spans="1:21" x14ac:dyDescent="0.2">
      <c r="A102" s="20">
        <f t="shared" si="2"/>
        <v>0</v>
      </c>
      <c r="B102" s="21">
        <v>92</v>
      </c>
      <c r="C102" s="37"/>
      <c r="D102" s="27"/>
      <c r="E102" s="27"/>
      <c r="F102" s="28"/>
      <c r="G102" s="28" t="str">
        <f>IFERROR(VLOOKUP(F102,List!A:B,2,FALSE),"")</f>
        <v/>
      </c>
      <c r="H102" s="57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70"/>
      <c r="T102" s="43">
        <f t="shared" si="3"/>
        <v>0</v>
      </c>
    </row>
    <row r="103" spans="1:21" x14ac:dyDescent="0.2">
      <c r="A103" s="20">
        <f t="shared" si="2"/>
        <v>0</v>
      </c>
      <c r="B103" s="21">
        <v>93</v>
      </c>
      <c r="C103" s="37"/>
      <c r="D103" s="27"/>
      <c r="E103" s="27"/>
      <c r="F103" s="28"/>
      <c r="G103" s="28" t="str">
        <f>IFERROR(VLOOKUP(F103,List!A:B,2,FALSE),"")</f>
        <v/>
      </c>
      <c r="H103" s="57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70"/>
      <c r="T103" s="43">
        <f t="shared" si="3"/>
        <v>0</v>
      </c>
    </row>
    <row r="104" spans="1:21" x14ac:dyDescent="0.2">
      <c r="A104" s="20">
        <f t="shared" si="2"/>
        <v>0</v>
      </c>
      <c r="B104" s="21">
        <v>94</v>
      </c>
      <c r="C104" s="37"/>
      <c r="D104" s="27"/>
      <c r="E104" s="27"/>
      <c r="F104" s="28"/>
      <c r="G104" s="28" t="str">
        <f>IFERROR(VLOOKUP(F104,List!A:B,2,FALSE),"")</f>
        <v/>
      </c>
      <c r="H104" s="57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70"/>
      <c r="T104" s="43">
        <f t="shared" si="3"/>
        <v>0</v>
      </c>
    </row>
    <row r="105" spans="1:21" x14ac:dyDescent="0.2">
      <c r="A105" s="20">
        <f t="shared" si="2"/>
        <v>0</v>
      </c>
      <c r="B105" s="21">
        <v>95</v>
      </c>
      <c r="C105" s="37"/>
      <c r="D105" s="27"/>
      <c r="E105" s="27"/>
      <c r="F105" s="28"/>
      <c r="G105" s="28" t="str">
        <f>IFERROR(VLOOKUP(F105,List!A:B,2,FALSE),"")</f>
        <v/>
      </c>
      <c r="H105" s="57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70"/>
      <c r="T105" s="43">
        <f t="shared" si="3"/>
        <v>0</v>
      </c>
    </row>
    <row r="106" spans="1:21" x14ac:dyDescent="0.2">
      <c r="A106" s="20">
        <f t="shared" si="2"/>
        <v>0</v>
      </c>
      <c r="B106" s="21">
        <v>96</v>
      </c>
      <c r="C106" s="37"/>
      <c r="D106" s="27"/>
      <c r="E106" s="27"/>
      <c r="F106" s="28"/>
      <c r="G106" s="28" t="str">
        <f>IFERROR(VLOOKUP(F106,List!A:B,2,FALSE),"")</f>
        <v/>
      </c>
      <c r="H106" s="57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70"/>
      <c r="T106" s="43">
        <f t="shared" si="3"/>
        <v>0</v>
      </c>
    </row>
    <row r="107" spans="1:21" x14ac:dyDescent="0.2">
      <c r="A107" s="20">
        <f t="shared" si="2"/>
        <v>0</v>
      </c>
      <c r="B107" s="21">
        <v>97</v>
      </c>
      <c r="C107" s="37"/>
      <c r="D107" s="27"/>
      <c r="E107" s="27"/>
      <c r="F107" s="28"/>
      <c r="G107" s="28" t="str">
        <f>IFERROR(VLOOKUP(F107,List!A:B,2,FALSE),"")</f>
        <v/>
      </c>
      <c r="H107" s="57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70"/>
      <c r="T107" s="43">
        <f t="shared" si="3"/>
        <v>0</v>
      </c>
    </row>
    <row r="108" spans="1:21" x14ac:dyDescent="0.2">
      <c r="A108" s="20">
        <f t="shared" si="2"/>
        <v>0</v>
      </c>
      <c r="B108" s="21">
        <v>98</v>
      </c>
      <c r="C108" s="37"/>
      <c r="D108" s="27"/>
      <c r="E108" s="27"/>
      <c r="F108" s="28"/>
      <c r="G108" s="28" t="str">
        <f>IFERROR(VLOOKUP(F108,List!A:B,2,FALSE),"")</f>
        <v/>
      </c>
      <c r="H108" s="57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70"/>
      <c r="T108" s="43">
        <f t="shared" si="3"/>
        <v>0</v>
      </c>
    </row>
    <row r="109" spans="1:21" x14ac:dyDescent="0.2">
      <c r="A109" s="20">
        <f t="shared" si="2"/>
        <v>0</v>
      </c>
      <c r="B109" s="21">
        <v>99</v>
      </c>
      <c r="C109" s="37"/>
      <c r="D109" s="27"/>
      <c r="E109" s="27"/>
      <c r="F109" s="28"/>
      <c r="G109" s="28" t="str">
        <f>IFERROR(VLOOKUP(F109,List!A:B,2,FALSE),"")</f>
        <v/>
      </c>
      <c r="H109" s="57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70"/>
      <c r="T109" s="43">
        <f t="shared" si="3"/>
        <v>0</v>
      </c>
    </row>
    <row r="110" spans="1:21" ht="15.75" thickBot="1" x14ac:dyDescent="0.25">
      <c r="A110" s="20">
        <f t="shared" si="2"/>
        <v>0</v>
      </c>
      <c r="B110" s="21">
        <v>100</v>
      </c>
      <c r="C110" s="39"/>
      <c r="D110" s="31"/>
      <c r="E110" s="31"/>
      <c r="F110" s="32"/>
      <c r="G110" s="32" t="str">
        <f>IFERROR(VLOOKUP(F110,List!A:B,2,FALSE),"")</f>
        <v/>
      </c>
      <c r="H110" s="59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70"/>
      <c r="T110" s="43">
        <f t="shared" si="3"/>
        <v>0</v>
      </c>
    </row>
    <row r="111" spans="1:21" ht="16.5" thickTop="1" thickBot="1" x14ac:dyDescent="0.25">
      <c r="B111" s="23" t="s">
        <v>21</v>
      </c>
      <c r="C111" s="40" t="s">
        <v>22</v>
      </c>
      <c r="D111" s="41"/>
      <c r="E111" s="41"/>
      <c r="F111" s="42"/>
      <c r="G111" s="42"/>
      <c r="H111" s="60">
        <f t="shared" ref="H111:T111" si="4">SUM(H11:H110)</f>
        <v>0</v>
      </c>
      <c r="I111" s="69">
        <f t="shared" si="4"/>
        <v>0</v>
      </c>
      <c r="J111" s="69">
        <f t="shared" si="4"/>
        <v>0</v>
      </c>
      <c r="K111" s="69">
        <f t="shared" si="4"/>
        <v>0</v>
      </c>
      <c r="L111" s="69">
        <f t="shared" si="4"/>
        <v>0</v>
      </c>
      <c r="M111" s="69">
        <f t="shared" si="4"/>
        <v>0</v>
      </c>
      <c r="N111" s="69">
        <f t="shared" si="4"/>
        <v>0</v>
      </c>
      <c r="O111" s="69">
        <f t="shared" si="4"/>
        <v>0</v>
      </c>
      <c r="P111" s="69">
        <f t="shared" si="4"/>
        <v>0</v>
      </c>
      <c r="Q111" s="69">
        <f t="shared" si="4"/>
        <v>0</v>
      </c>
      <c r="R111" s="69">
        <f t="shared" si="4"/>
        <v>0</v>
      </c>
      <c r="S111" s="69">
        <f t="shared" si="4"/>
        <v>0</v>
      </c>
      <c r="T111" s="62">
        <f t="shared" si="4"/>
        <v>0</v>
      </c>
    </row>
    <row r="112" spans="1:21" ht="15.6" hidden="1" customHeight="1" x14ac:dyDescent="0.2"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U112" s="4"/>
    </row>
    <row r="113" spans="2:18" ht="15.75" thickTop="1" x14ac:dyDescent="0.2">
      <c r="C113" s="11"/>
      <c r="D113" s="12"/>
    </row>
    <row r="114" spans="2:18" x14ac:dyDescent="0.2">
      <c r="B114" s="13"/>
      <c r="C114" s="14"/>
      <c r="D114" s="14"/>
      <c r="E114" s="14"/>
      <c r="F114" s="14"/>
      <c r="G114" s="14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2:18" x14ac:dyDescent="0.2">
      <c r="B115" s="14"/>
      <c r="C115" s="14"/>
      <c r="D115" s="14"/>
      <c r="E115" s="14"/>
      <c r="F115" s="14"/>
      <c r="G115" s="14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</row>
    <row r="116" spans="2:18" x14ac:dyDescent="0.2">
      <c r="B116" s="14"/>
      <c r="C116" s="14"/>
      <c r="D116" s="14"/>
      <c r="E116" s="14"/>
      <c r="F116" s="14"/>
      <c r="G116" s="14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2:18" x14ac:dyDescent="0.2">
      <c r="B117" s="14"/>
      <c r="C117" s="14"/>
      <c r="D117" s="14"/>
      <c r="E117" s="14"/>
      <c r="F117" s="14"/>
      <c r="G117" s="14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</row>
    <row r="118" spans="2:18" x14ac:dyDescent="0.2">
      <c r="B118" s="14"/>
      <c r="C118" s="14"/>
      <c r="D118" s="14"/>
      <c r="E118" s="14"/>
      <c r="F118" s="14"/>
      <c r="G118" s="14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</row>
  </sheetData>
  <pageMargins left="0.7" right="0.7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List!$A:$A</xm:f>
          </x14:formula1>
          <xm:sqref>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5"/>
  <sheetViews>
    <sheetView workbookViewId="0">
      <selection activeCell="F26" sqref="F26"/>
    </sheetView>
  </sheetViews>
  <sheetFormatPr defaultRowHeight="15" x14ac:dyDescent="0.25"/>
  <cols>
    <col min="1" max="1" width="72.42578125" bestFit="1" customWidth="1"/>
    <col min="2" max="2" width="8.5703125" style="50" bestFit="1" customWidth="1"/>
  </cols>
  <sheetData>
    <row r="2" spans="1:2" x14ac:dyDescent="0.25">
      <c r="A2" t="s">
        <v>81</v>
      </c>
      <c r="B2" s="50">
        <v>400</v>
      </c>
    </row>
    <row r="3" spans="1:2" x14ac:dyDescent="0.25">
      <c r="A3" t="s">
        <v>74</v>
      </c>
      <c r="B3" s="50">
        <v>500</v>
      </c>
    </row>
    <row r="4" spans="1:2" x14ac:dyDescent="0.25">
      <c r="A4" t="s">
        <v>75</v>
      </c>
      <c r="B4" s="50">
        <v>511</v>
      </c>
    </row>
    <row r="5" spans="1:2" x14ac:dyDescent="0.25">
      <c r="A5" t="s">
        <v>76</v>
      </c>
      <c r="B5" s="50">
        <v>531</v>
      </c>
    </row>
    <row r="6" spans="1:2" x14ac:dyDescent="0.25">
      <c r="A6" t="s">
        <v>77</v>
      </c>
      <c r="B6" s="50">
        <v>600</v>
      </c>
    </row>
    <row r="7" spans="1:2" x14ac:dyDescent="0.25">
      <c r="A7" t="s">
        <v>39</v>
      </c>
      <c r="B7" s="51" t="s">
        <v>48</v>
      </c>
    </row>
    <row r="8" spans="1:2" x14ac:dyDescent="0.25">
      <c r="A8" t="s">
        <v>47</v>
      </c>
      <c r="B8" s="50">
        <v>100</v>
      </c>
    </row>
    <row r="9" spans="1:2" x14ac:dyDescent="0.25">
      <c r="A9" t="s">
        <v>49</v>
      </c>
      <c r="B9" s="50">
        <v>130</v>
      </c>
    </row>
    <row r="10" spans="1:2" x14ac:dyDescent="0.25">
      <c r="A10" t="s">
        <v>50</v>
      </c>
      <c r="B10" s="50">
        <v>130.1</v>
      </c>
    </row>
    <row r="11" spans="1:2" x14ac:dyDescent="0.25">
      <c r="A11" t="s">
        <v>51</v>
      </c>
      <c r="B11" s="50">
        <v>130.19999999999999</v>
      </c>
    </row>
    <row r="12" spans="1:2" x14ac:dyDescent="0.25">
      <c r="A12" t="s">
        <v>52</v>
      </c>
      <c r="B12" s="50">
        <v>130.30000000000001</v>
      </c>
    </row>
    <row r="13" spans="1:2" x14ac:dyDescent="0.25">
      <c r="A13" t="s">
        <v>53</v>
      </c>
      <c r="B13" s="50">
        <v>130.4</v>
      </c>
    </row>
    <row r="14" spans="1:2" x14ac:dyDescent="0.25">
      <c r="A14" t="s">
        <v>54</v>
      </c>
      <c r="B14" s="50">
        <v>140</v>
      </c>
    </row>
    <row r="15" spans="1:2" x14ac:dyDescent="0.25">
      <c r="A15" t="s">
        <v>40</v>
      </c>
      <c r="B15" s="50">
        <v>142.1</v>
      </c>
    </row>
    <row r="16" spans="1:2" x14ac:dyDescent="0.25">
      <c r="A16" t="s">
        <v>55</v>
      </c>
      <c r="B16" s="50">
        <v>150</v>
      </c>
    </row>
    <row r="17" spans="1:2" x14ac:dyDescent="0.25">
      <c r="A17" t="s">
        <v>56</v>
      </c>
      <c r="B17" s="50">
        <v>151</v>
      </c>
    </row>
    <row r="18" spans="1:2" x14ac:dyDescent="0.25">
      <c r="A18" t="s">
        <v>57</v>
      </c>
      <c r="B18" s="50">
        <v>152.19999999999999</v>
      </c>
    </row>
    <row r="19" spans="1:2" x14ac:dyDescent="0.25">
      <c r="A19" t="s">
        <v>58</v>
      </c>
      <c r="B19" s="50">
        <v>153</v>
      </c>
    </row>
    <row r="20" spans="1:2" x14ac:dyDescent="0.25">
      <c r="A20" t="s">
        <v>59</v>
      </c>
      <c r="B20" s="50">
        <v>154</v>
      </c>
    </row>
    <row r="21" spans="1:2" x14ac:dyDescent="0.25">
      <c r="A21" t="s">
        <v>60</v>
      </c>
      <c r="B21" s="50">
        <v>170</v>
      </c>
    </row>
    <row r="22" spans="1:2" x14ac:dyDescent="0.25">
      <c r="A22" t="s">
        <v>61</v>
      </c>
      <c r="B22" s="50">
        <v>171</v>
      </c>
    </row>
    <row r="23" spans="1:2" x14ac:dyDescent="0.25">
      <c r="A23" t="s">
        <v>62</v>
      </c>
      <c r="B23" s="50">
        <v>172.1</v>
      </c>
    </row>
    <row r="24" spans="1:2" x14ac:dyDescent="0.25">
      <c r="A24" t="s">
        <v>63</v>
      </c>
      <c r="B24" s="50">
        <v>180</v>
      </c>
    </row>
    <row r="25" spans="1:2" x14ac:dyDescent="0.25">
      <c r="A25" t="s">
        <v>64</v>
      </c>
      <c r="B25" s="50">
        <v>182</v>
      </c>
    </row>
    <row r="26" spans="1:2" x14ac:dyDescent="0.25">
      <c r="A26" t="s">
        <v>41</v>
      </c>
      <c r="B26" s="50">
        <v>183</v>
      </c>
    </row>
    <row r="27" spans="1:2" x14ac:dyDescent="0.25">
      <c r="A27" t="s">
        <v>65</v>
      </c>
      <c r="B27" s="50">
        <v>210</v>
      </c>
    </row>
    <row r="28" spans="1:2" x14ac:dyDescent="0.25">
      <c r="A28" t="s">
        <v>66</v>
      </c>
      <c r="B28" s="50">
        <v>220</v>
      </c>
    </row>
    <row r="29" spans="1:2" x14ac:dyDescent="0.25">
      <c r="A29" t="s">
        <v>67</v>
      </c>
      <c r="B29" s="50">
        <v>230</v>
      </c>
    </row>
    <row r="30" spans="1:2" x14ac:dyDescent="0.25">
      <c r="A30" t="s">
        <v>68</v>
      </c>
      <c r="B30" s="50">
        <v>231</v>
      </c>
    </row>
    <row r="31" spans="1:2" x14ac:dyDescent="0.25">
      <c r="A31" t="s">
        <v>42</v>
      </c>
      <c r="B31" s="50">
        <v>240</v>
      </c>
    </row>
    <row r="32" spans="1:2" x14ac:dyDescent="0.25">
      <c r="A32" t="s">
        <v>69</v>
      </c>
      <c r="B32" s="50">
        <v>300</v>
      </c>
    </row>
    <row r="33" spans="1:2" x14ac:dyDescent="0.25">
      <c r="A33" t="s">
        <v>70</v>
      </c>
      <c r="B33" s="50">
        <v>301</v>
      </c>
    </row>
    <row r="34" spans="1:2" x14ac:dyDescent="0.25">
      <c r="A34" t="s">
        <v>71</v>
      </c>
      <c r="B34" s="50">
        <v>310</v>
      </c>
    </row>
    <row r="35" spans="1:2" x14ac:dyDescent="0.25">
      <c r="A35" t="s">
        <v>72</v>
      </c>
      <c r="B35" s="50">
        <v>340</v>
      </c>
    </row>
    <row r="36" spans="1:2" x14ac:dyDescent="0.25">
      <c r="A36" t="s">
        <v>73</v>
      </c>
      <c r="B36" s="50">
        <v>350</v>
      </c>
    </row>
    <row r="37" spans="1:2" x14ac:dyDescent="0.25">
      <c r="A37" t="s">
        <v>46</v>
      </c>
      <c r="B37" s="50">
        <v>360</v>
      </c>
    </row>
    <row r="38" spans="1:2" x14ac:dyDescent="0.25">
      <c r="A38" t="s">
        <v>81</v>
      </c>
      <c r="B38" s="50">
        <v>400</v>
      </c>
    </row>
    <row r="39" spans="1:2" x14ac:dyDescent="0.25">
      <c r="A39" t="s">
        <v>74</v>
      </c>
      <c r="B39" s="50">
        <v>500</v>
      </c>
    </row>
    <row r="40" spans="1:2" x14ac:dyDescent="0.25">
      <c r="A40" t="s">
        <v>75</v>
      </c>
      <c r="B40" s="50">
        <v>511</v>
      </c>
    </row>
    <row r="41" spans="1:2" x14ac:dyDescent="0.25">
      <c r="A41" t="s">
        <v>76</v>
      </c>
      <c r="B41" s="50">
        <v>531</v>
      </c>
    </row>
    <row r="42" spans="1:2" x14ac:dyDescent="0.25">
      <c r="A42" t="s">
        <v>77</v>
      </c>
      <c r="B42" s="50">
        <v>600</v>
      </c>
    </row>
    <row r="43" spans="1:2" x14ac:dyDescent="0.25">
      <c r="A43" t="s">
        <v>43</v>
      </c>
      <c r="B43" s="50">
        <v>810</v>
      </c>
    </row>
    <row r="44" spans="1:2" x14ac:dyDescent="0.25">
      <c r="A44" t="s">
        <v>78</v>
      </c>
      <c r="B44" s="50">
        <v>820</v>
      </c>
    </row>
    <row r="45" spans="1:2" x14ac:dyDescent="0.25">
      <c r="A45" t="s">
        <v>45</v>
      </c>
      <c r="B45" s="5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10A</vt:lpstr>
      <vt:lpstr>List</vt:lpstr>
      <vt:lpstr>'10A'!Print_Titles</vt:lpstr>
    </vt:vector>
  </TitlesOfParts>
  <Company>LACDMH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2021-08-10T21:18:11Z</cp:lastPrinted>
  <dcterms:created xsi:type="dcterms:W3CDTF">2021-07-28T16:21:31Z</dcterms:created>
  <dcterms:modified xsi:type="dcterms:W3CDTF">2021-08-10T21:33:56Z</dcterms:modified>
</cp:coreProperties>
</file>