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3380" windowHeight="5592" activeTab="1"/>
  </bookViews>
  <sheets>
    <sheet name="Instructions-Legend" sheetId="3" r:id="rId1"/>
    <sheet name="Simple Scoring Template PCL-5" sheetId="2" r:id="rId2"/>
  </sheets>
  <calcPr calcId="145621"/>
</workbook>
</file>

<file path=xl/calcChain.xml><?xml version="1.0" encoding="utf-8"?>
<calcChain xmlns="http://schemas.openxmlformats.org/spreadsheetml/2006/main">
  <c r="D27" i="2" l="1"/>
  <c r="E27" i="2"/>
  <c r="F27" i="2" s="1"/>
  <c r="E8" i="2" l="1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7" i="2"/>
  <c r="F7" i="2" s="1"/>
  <c r="K23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Q22" i="2" l="1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K15" i="2"/>
  <c r="L15" i="2" s="1"/>
  <c r="K14" i="2"/>
  <c r="L14" i="2" s="1"/>
  <c r="K10" i="2"/>
  <c r="L10" i="2" s="1"/>
  <c r="K9" i="2"/>
  <c r="L9" i="2" s="1"/>
  <c r="K8" i="2"/>
  <c r="L8" i="2" s="1"/>
  <c r="K7" i="2"/>
  <c r="K6" i="2"/>
  <c r="L6" i="2" s="1"/>
  <c r="R13" i="2" l="1"/>
  <c r="R23" i="2"/>
  <c r="K16" i="2"/>
  <c r="Q13" i="2"/>
  <c r="R30" i="2" l="1"/>
  <c r="Q30" i="2"/>
  <c r="R31" i="2"/>
  <c r="Q31" i="2"/>
  <c r="L7" i="2"/>
  <c r="L11" i="2" l="1"/>
  <c r="Q23" i="2"/>
  <c r="K11" i="2"/>
  <c r="R28" i="2" l="1"/>
  <c r="Q28" i="2"/>
  <c r="K20" i="2"/>
  <c r="L16" i="2"/>
  <c r="R29" i="2" l="1"/>
  <c r="Q29" i="2"/>
</calcChain>
</file>

<file path=xl/sharedStrings.xml><?xml version="1.0" encoding="utf-8"?>
<sst xmlns="http://schemas.openxmlformats.org/spreadsheetml/2006/main" count="100" uniqueCount="96">
  <si>
    <t>Score</t>
  </si>
  <si>
    <t>Data Entry</t>
  </si>
  <si>
    <t>Item #</t>
  </si>
  <si>
    <t>DSM-5 Symptom</t>
  </si>
  <si>
    <t>Score      (0-4)</t>
  </si>
  <si>
    <t>Score     (0-4)</t>
  </si>
  <si>
    <t xml:space="preserve">Score     (0-4) </t>
  </si>
  <si>
    <t>B3</t>
  </si>
  <si>
    <t>B4</t>
  </si>
  <si>
    <t>B5</t>
  </si>
  <si>
    <t>B1</t>
  </si>
  <si>
    <t>B2</t>
  </si>
  <si>
    <t>C1</t>
  </si>
  <si>
    <t>C2</t>
  </si>
  <si>
    <t>D1</t>
  </si>
  <si>
    <t>D2</t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</si>
  <si>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</si>
  <si>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</si>
  <si>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</si>
  <si>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</si>
  <si>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</si>
  <si>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</si>
  <si>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</si>
  <si>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</si>
  <si>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</si>
  <si>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</si>
  <si>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Sig Score</t>
  </si>
  <si>
    <t>Total Severity Score</t>
  </si>
  <si>
    <t>DMS-5 PTSD DIAGNOSIS</t>
  </si>
  <si>
    <t>C.   One of more Category C symtoms present:</t>
  </si>
  <si>
    <t>D.   Two or more Category D symptoms present:</t>
  </si>
  <si>
    <t>E.   Two or more Category E symptoms present:</t>
  </si>
  <si>
    <t>B.   One or more Category B symptoms present:</t>
  </si>
  <si>
    <t>F.   Symptom duration greater than one month:</t>
  </si>
  <si>
    <t>RAW</t>
  </si>
  <si>
    <t>Valid Unless Indicated</t>
  </si>
  <si>
    <t>Recurrent Dreams</t>
  </si>
  <si>
    <t>Flashbacks</t>
  </si>
  <si>
    <t>Trouble Remembering</t>
  </si>
  <si>
    <t>Negative Beliefs-Self</t>
  </si>
  <si>
    <t>Irritability &amp; Anger</t>
  </si>
  <si>
    <t>Self-Destructive Behavior</t>
  </si>
  <si>
    <t>Psychological Reactivity</t>
  </si>
  <si>
    <t>Physiological Reactivity</t>
  </si>
  <si>
    <t>Unwanted Memories</t>
  </si>
  <si>
    <t>Avoid Internal Reminders</t>
  </si>
  <si>
    <t>Blaming Self/Others</t>
  </si>
  <si>
    <t>Negative Feelings</t>
  </si>
  <si>
    <t>Loss of Interest</t>
  </si>
  <si>
    <t>Feeling Distant/Cut Off</t>
  </si>
  <si>
    <t>Lack of Positive Feelings</t>
  </si>
  <si>
    <t>Superalert/Hypervigilant</t>
  </si>
  <si>
    <t>Jumpy/Easily Startled</t>
  </si>
  <si>
    <t>Difficulty Concentrating</t>
  </si>
  <si>
    <t>Sleep Problems</t>
  </si>
  <si>
    <r>
      <t>1</t>
    </r>
    <r>
      <rPr>
        <vertAlign val="subscript"/>
        <sz val="14"/>
        <color theme="1"/>
        <rFont val="Calibri"/>
        <family val="2"/>
        <scheme val="minor"/>
      </rPr>
      <t>B1</t>
    </r>
  </si>
  <si>
    <r>
      <t>2</t>
    </r>
    <r>
      <rPr>
        <vertAlign val="subscript"/>
        <sz val="14"/>
        <color theme="1"/>
        <rFont val="Calibri"/>
        <family val="2"/>
        <scheme val="minor"/>
      </rPr>
      <t>B2</t>
    </r>
  </si>
  <si>
    <r>
      <t>3</t>
    </r>
    <r>
      <rPr>
        <vertAlign val="subscript"/>
        <sz val="14"/>
        <color theme="1"/>
        <rFont val="Calibri"/>
        <family val="2"/>
        <scheme val="minor"/>
      </rPr>
      <t>B3</t>
    </r>
  </si>
  <si>
    <r>
      <t>4</t>
    </r>
    <r>
      <rPr>
        <vertAlign val="subscript"/>
        <sz val="14"/>
        <color theme="1"/>
        <rFont val="Calibri"/>
        <family val="2"/>
        <scheme val="minor"/>
      </rPr>
      <t>B4</t>
    </r>
  </si>
  <si>
    <r>
      <t>5</t>
    </r>
    <r>
      <rPr>
        <vertAlign val="subscript"/>
        <sz val="14"/>
        <color theme="1"/>
        <rFont val="Calibri"/>
        <family val="2"/>
        <scheme val="minor"/>
      </rPr>
      <t>B5</t>
    </r>
  </si>
  <si>
    <r>
      <t>6</t>
    </r>
    <r>
      <rPr>
        <vertAlign val="subscript"/>
        <sz val="14"/>
        <color theme="1"/>
        <rFont val="Calibri"/>
        <family val="2"/>
        <scheme val="minor"/>
      </rPr>
      <t>C1</t>
    </r>
  </si>
  <si>
    <r>
      <t>7</t>
    </r>
    <r>
      <rPr>
        <vertAlign val="subscript"/>
        <sz val="14"/>
        <color theme="1"/>
        <rFont val="Calibri"/>
        <family val="2"/>
        <scheme val="minor"/>
      </rPr>
      <t>C2</t>
    </r>
  </si>
  <si>
    <r>
      <t>8</t>
    </r>
    <r>
      <rPr>
        <vertAlign val="subscript"/>
        <sz val="14"/>
        <color theme="1"/>
        <rFont val="Calibri"/>
        <family val="2"/>
        <scheme val="minor"/>
      </rPr>
      <t>D1</t>
    </r>
  </si>
  <si>
    <r>
      <t>9</t>
    </r>
    <r>
      <rPr>
        <vertAlign val="subscript"/>
        <sz val="14"/>
        <color theme="1"/>
        <rFont val="Calibri"/>
        <family val="2"/>
        <scheme val="minor"/>
      </rPr>
      <t>D2</t>
    </r>
  </si>
  <si>
    <r>
      <t>10</t>
    </r>
    <r>
      <rPr>
        <vertAlign val="subscript"/>
        <sz val="14"/>
        <color theme="1"/>
        <rFont val="Calibri"/>
        <family val="2"/>
        <scheme val="minor"/>
      </rPr>
      <t>D2</t>
    </r>
  </si>
  <si>
    <r>
      <t>11</t>
    </r>
    <r>
      <rPr>
        <vertAlign val="subscript"/>
        <sz val="14"/>
        <color theme="1"/>
        <rFont val="Calibri"/>
        <family val="2"/>
        <scheme val="minor"/>
      </rPr>
      <t>D4</t>
    </r>
  </si>
  <si>
    <r>
      <t>12</t>
    </r>
    <r>
      <rPr>
        <vertAlign val="subscript"/>
        <sz val="14"/>
        <color theme="1"/>
        <rFont val="Calibri"/>
        <family val="2"/>
        <scheme val="minor"/>
      </rPr>
      <t>D5</t>
    </r>
  </si>
  <si>
    <r>
      <t>13</t>
    </r>
    <r>
      <rPr>
        <vertAlign val="subscript"/>
        <sz val="14"/>
        <color theme="1"/>
        <rFont val="Calibri"/>
        <family val="2"/>
        <scheme val="minor"/>
      </rPr>
      <t>D6</t>
    </r>
  </si>
  <si>
    <r>
      <t>14</t>
    </r>
    <r>
      <rPr>
        <vertAlign val="subscript"/>
        <sz val="14"/>
        <color theme="1"/>
        <rFont val="Calibri"/>
        <family val="2"/>
        <scheme val="minor"/>
      </rPr>
      <t>D7</t>
    </r>
  </si>
  <si>
    <r>
      <t>15</t>
    </r>
    <r>
      <rPr>
        <vertAlign val="subscript"/>
        <sz val="14"/>
        <color theme="1"/>
        <rFont val="Calibri"/>
        <family val="2"/>
        <scheme val="minor"/>
      </rPr>
      <t>E1</t>
    </r>
  </si>
  <si>
    <r>
      <t>16</t>
    </r>
    <r>
      <rPr>
        <vertAlign val="subscript"/>
        <sz val="14"/>
        <color theme="1"/>
        <rFont val="Calibri"/>
        <family val="2"/>
        <scheme val="minor"/>
      </rPr>
      <t>E2</t>
    </r>
  </si>
  <si>
    <r>
      <t>17</t>
    </r>
    <r>
      <rPr>
        <vertAlign val="subscript"/>
        <sz val="14"/>
        <color theme="1"/>
        <rFont val="Calibri"/>
        <family val="2"/>
        <scheme val="minor"/>
      </rPr>
      <t>E3</t>
    </r>
  </si>
  <si>
    <r>
      <t>18</t>
    </r>
    <r>
      <rPr>
        <vertAlign val="subscript"/>
        <sz val="14"/>
        <color theme="1"/>
        <rFont val="Calibri"/>
        <family val="2"/>
        <scheme val="minor"/>
      </rPr>
      <t>E4</t>
    </r>
  </si>
  <si>
    <r>
      <t>19</t>
    </r>
    <r>
      <rPr>
        <vertAlign val="subscript"/>
        <sz val="14"/>
        <color theme="1"/>
        <rFont val="Calibri"/>
        <family val="2"/>
        <scheme val="minor"/>
      </rPr>
      <t>E5</t>
    </r>
  </si>
  <si>
    <r>
      <t>20</t>
    </r>
    <r>
      <rPr>
        <vertAlign val="subscript"/>
        <sz val="14"/>
        <color theme="1"/>
        <rFont val="Calibri"/>
        <family val="2"/>
        <scheme val="minor"/>
      </rPr>
      <t>E6</t>
    </r>
  </si>
  <si>
    <t>Sig Scor</t>
  </si>
  <si>
    <t>E6</t>
  </si>
  <si>
    <t>Client ID:</t>
  </si>
  <si>
    <t>DOB:</t>
  </si>
  <si>
    <t>Clinician ID:</t>
  </si>
  <si>
    <t>Date of Administration:</t>
  </si>
  <si>
    <t>Intrusive Category B Score:</t>
  </si>
  <si>
    <t>Avoidance Category C Score:</t>
  </si>
  <si>
    <t>Arousal &amp; Reactivity Category E  Score:</t>
  </si>
  <si>
    <t>Simple Scoring Calculator for the PCL-5</t>
  </si>
  <si>
    <t>Simple Calculator developed by  George W. Eckart, Ph.D.,  L. A. County Dept of Mental Health</t>
  </si>
  <si>
    <t xml:space="preserve">NOTE: Cut-points for the PCL-5 are still provisional pending additional research. Discontinuation rules and methods for compensating for missed items haave not yet been established. </t>
  </si>
  <si>
    <t>Weathers, F.W., Litz, B.T., Keane, T.M., Palmieri, P.A., Marx, B.P., &amp; Schnurr, P.P. (2013). The PTSD Checklist for DSM-5 (PCL-5). Scale available from the National Center for PTSD at www.ptsd.va.gov.</t>
  </si>
  <si>
    <t>Negative Alterations in Cognitions and Mood Category D Score:</t>
  </si>
  <si>
    <t>Avoid External Reminders</t>
  </si>
  <si>
    <t xml:space="preserve"> </t>
  </si>
  <si>
    <t>Navigating the Simple Scoring Template</t>
  </si>
  <si>
    <t>Item Description</t>
  </si>
  <si>
    <t>Scores identified in yellow indicate that the symptom is "present" (e.g. the item's value exceeds the cut-off determined by the developer). Generally, a symptom is said to be present when an item is scored 2 or more. The item's value will also be displayed in the yellow box for each item scored "present."</t>
  </si>
  <si>
    <t xml:space="preserve">This Simple Scoring Calculator provides a Total PCL-5 Severity Score, Cluster Subscale Scores and counts the number of DSM 5 diagnostic criteria that are "present." In addition, the scoring template will warn a provider if any entries have been skipped. </t>
  </si>
  <si>
    <t>G.  Symptoms cause significant distress: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</si>
</sst>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EDF8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0" xfId="0" applyFill="1" applyBorder="1" applyAlignment="1" applyProtection="1">
      <alignment horizontal="center" vertical="top"/>
    </xf>
    <xf numFmtId="0" fontId="0" fillId="0" borderId="0" xfId="0" applyAlignment="1" applyProtection="1">
      <alignment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vertical="top" wrapText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vertical="top" wrapText="1"/>
    </xf>
    <xf numFmtId="0" fontId="0" fillId="0" borderId="0" xfId="0" applyAlignment="1"/>
    <xf numFmtId="0" fontId="0" fillId="6" borderId="1" xfId="0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8" borderId="9" xfId="0" applyFill="1" applyBorder="1" applyProtection="1"/>
    <xf numFmtId="0" fontId="0" fillId="8" borderId="10" xfId="0" applyFill="1" applyBorder="1" applyProtection="1"/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Fill="1" applyBorder="1" applyAlignment="1" applyProtection="1"/>
    <xf numFmtId="0" fontId="0" fillId="0" borderId="0" xfId="0" applyAlignme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top"/>
    </xf>
    <xf numFmtId="0" fontId="3" fillId="0" borderId="0" xfId="0" applyFont="1" applyAlignment="1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17" fillId="0" borderId="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" fontId="10" fillId="7" borderId="9" xfId="0" applyNumberFormat="1" applyFont="1" applyFill="1" applyBorder="1" applyAlignment="1" applyProtection="1">
      <alignment horizontal="center" vertical="center"/>
    </xf>
    <xf numFmtId="0" fontId="11" fillId="7" borderId="11" xfId="0" applyFont="1" applyFill="1" applyBorder="1" applyAlignment="1" applyProtection="1">
      <alignment horizontal="center" vertical="center"/>
    </xf>
    <xf numFmtId="0" fontId="11" fillId="7" borderId="10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al" xfId="0" builtinId="0"/>
  </cellStyles>
  <dxfs count="3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D9D9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FF0000"/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D9D9"/>
      <color rgb="FFFFA3A3"/>
      <color rgb="FF65FFAB"/>
      <color rgb="FFF25F50"/>
      <color rgb="FFFFCCCC"/>
      <color rgb="FFFFB9B9"/>
      <color rgb="FFFF9F9F"/>
      <color rgb="FFFFB7B7"/>
      <color rgb="FFE4EDF8"/>
      <color rgb="FFDAE7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23</xdr:row>
      <xdr:rowOff>84666</xdr:rowOff>
    </xdr:from>
    <xdr:ext cx="184731" cy="264560"/>
    <xdr:sp macro="" textlink="">
      <xdr:nvSpPr>
        <xdr:cNvPr id="3" name="TextBox 2"/>
        <xdr:cNvSpPr txBox="1"/>
      </xdr:nvSpPr>
      <xdr:spPr>
        <a:xfrm>
          <a:off x="2533650" y="607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8</xdr:col>
      <xdr:colOff>389467</xdr:colOff>
      <xdr:row>21</xdr:row>
      <xdr:rowOff>25400</xdr:rowOff>
    </xdr:from>
    <xdr:ext cx="1367618" cy="233205"/>
    <xdr:sp macro="" textlink="">
      <xdr:nvSpPr>
        <xdr:cNvPr id="2" name="TextBox 1"/>
        <xdr:cNvSpPr txBox="1"/>
      </xdr:nvSpPr>
      <xdr:spPr>
        <a:xfrm>
          <a:off x="2921000" y="5596467"/>
          <a:ext cx="136761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>
              <a:solidFill>
                <a:srgbClr val="FF0000"/>
              </a:solidFill>
            </a:rPr>
            <a:t>Provisional Cut-Pont ≥ 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M6" sqref="M6"/>
    </sheetView>
  </sheetViews>
  <sheetFormatPr defaultRowHeight="14.4" x14ac:dyDescent="0.3"/>
  <sheetData>
    <row r="1" spans="2:10" ht="15.45" x14ac:dyDescent="0.35">
      <c r="B1" s="75"/>
      <c r="C1" s="90" t="s">
        <v>91</v>
      </c>
      <c r="D1" s="90"/>
      <c r="E1" s="90"/>
      <c r="F1" s="90"/>
      <c r="G1" s="90"/>
      <c r="H1" s="90"/>
      <c r="I1" s="75"/>
    </row>
    <row r="2" spans="2:10" ht="14.55" x14ac:dyDescent="0.35">
      <c r="B2" s="75"/>
      <c r="C2" s="76"/>
      <c r="D2" s="76"/>
      <c r="E2" s="76"/>
      <c r="F2" s="76"/>
      <c r="G2" s="76"/>
      <c r="H2" s="76"/>
      <c r="I2" s="75"/>
    </row>
    <row r="3" spans="2:10" x14ac:dyDescent="0.3">
      <c r="B3" s="75"/>
      <c r="C3" s="91" t="s">
        <v>94</v>
      </c>
      <c r="D3" s="91"/>
      <c r="E3" s="91"/>
      <c r="F3" s="91"/>
      <c r="G3" s="91"/>
      <c r="H3" s="91"/>
      <c r="I3" s="91"/>
    </row>
    <row r="4" spans="2:10" x14ac:dyDescent="0.3">
      <c r="B4" s="75"/>
      <c r="C4" s="91"/>
      <c r="D4" s="91"/>
      <c r="E4" s="91"/>
      <c r="F4" s="91"/>
      <c r="G4" s="91"/>
      <c r="H4" s="91"/>
      <c r="I4" s="91"/>
    </row>
    <row r="5" spans="2:10" x14ac:dyDescent="0.3">
      <c r="B5" s="75"/>
      <c r="C5" s="91"/>
      <c r="D5" s="91"/>
      <c r="E5" s="91"/>
      <c r="F5" s="91"/>
      <c r="G5" s="91"/>
      <c r="H5" s="91"/>
      <c r="I5" s="91"/>
    </row>
    <row r="6" spans="2:10" x14ac:dyDescent="0.3">
      <c r="B6" s="75"/>
      <c r="C6" s="91"/>
      <c r="D6" s="91"/>
      <c r="E6" s="91"/>
      <c r="F6" s="91"/>
      <c r="G6" s="91"/>
      <c r="H6" s="91"/>
      <c r="I6" s="91"/>
    </row>
    <row r="7" spans="2:10" x14ac:dyDescent="0.3">
      <c r="B7" s="75"/>
      <c r="C7" s="91"/>
      <c r="D7" s="91"/>
      <c r="E7" s="91"/>
      <c r="F7" s="91"/>
      <c r="G7" s="91"/>
      <c r="H7" s="91"/>
      <c r="I7" s="91"/>
    </row>
    <row r="8" spans="2:10" x14ac:dyDescent="0.3">
      <c r="B8" s="77"/>
      <c r="C8" s="91" t="s">
        <v>93</v>
      </c>
      <c r="D8" s="91"/>
      <c r="E8" s="91"/>
      <c r="F8" s="91"/>
      <c r="G8" s="91"/>
      <c r="H8" s="91"/>
      <c r="I8" s="91"/>
    </row>
    <row r="9" spans="2:10" x14ac:dyDescent="0.3">
      <c r="B9" s="78"/>
      <c r="C9" s="91"/>
      <c r="D9" s="91"/>
      <c r="E9" s="91"/>
      <c r="F9" s="91"/>
      <c r="G9" s="91"/>
      <c r="H9" s="91"/>
      <c r="I9" s="91"/>
    </row>
    <row r="10" spans="2:10" x14ac:dyDescent="0.3">
      <c r="B10" s="75"/>
      <c r="C10" s="91"/>
      <c r="D10" s="91"/>
      <c r="E10" s="91"/>
      <c r="F10" s="91"/>
      <c r="G10" s="91"/>
      <c r="H10" s="91"/>
      <c r="I10" s="91"/>
      <c r="J10" t="s">
        <v>90</v>
      </c>
    </row>
    <row r="11" spans="2:10" x14ac:dyDescent="0.3">
      <c r="B11" s="75"/>
      <c r="C11" s="91"/>
      <c r="D11" s="91"/>
      <c r="E11" s="91"/>
      <c r="F11" s="91"/>
      <c r="G11" s="91"/>
      <c r="H11" s="91"/>
      <c r="I11" s="91"/>
    </row>
    <row r="12" spans="2:10" x14ac:dyDescent="0.3">
      <c r="B12" s="75"/>
      <c r="C12" s="91"/>
      <c r="D12" s="91"/>
      <c r="E12" s="91"/>
      <c r="F12" s="91"/>
      <c r="G12" s="91"/>
      <c r="H12" s="91"/>
      <c r="I12" s="91"/>
    </row>
    <row r="13" spans="2:10" ht="14.55" x14ac:dyDescent="0.35">
      <c r="B13" s="75"/>
      <c r="C13" s="79"/>
      <c r="D13" s="79"/>
      <c r="E13" s="79"/>
      <c r="F13" s="79"/>
      <c r="G13" s="79"/>
      <c r="H13" s="79"/>
      <c r="I13" s="79"/>
    </row>
    <row r="14" spans="2:10" x14ac:dyDescent="0.3">
      <c r="B14" s="92"/>
      <c r="C14" s="91"/>
      <c r="D14" s="91"/>
      <c r="E14" s="91"/>
      <c r="F14" s="91"/>
      <c r="G14" s="91"/>
      <c r="H14" s="91"/>
      <c r="I14" s="91"/>
    </row>
    <row r="15" spans="2:10" x14ac:dyDescent="0.3">
      <c r="B15" s="92"/>
      <c r="C15" s="91"/>
      <c r="D15" s="91"/>
      <c r="E15" s="91"/>
      <c r="F15" s="91"/>
      <c r="G15" s="91"/>
      <c r="H15" s="91"/>
      <c r="I15" s="91"/>
    </row>
    <row r="16" spans="2:10" x14ac:dyDescent="0.3">
      <c r="B16" s="75"/>
      <c r="C16" s="91"/>
      <c r="D16" s="91"/>
      <c r="E16" s="91"/>
      <c r="F16" s="91"/>
      <c r="G16" s="91"/>
      <c r="H16" s="91"/>
      <c r="I16" s="91"/>
    </row>
    <row r="17" spans="2:9" x14ac:dyDescent="0.3">
      <c r="B17" s="75"/>
      <c r="C17" s="91"/>
      <c r="D17" s="91"/>
      <c r="E17" s="91"/>
      <c r="F17" s="91"/>
      <c r="G17" s="91"/>
      <c r="H17" s="91"/>
      <c r="I17" s="91"/>
    </row>
    <row r="18" spans="2:9" x14ac:dyDescent="0.3">
      <c r="B18" s="75"/>
      <c r="C18" s="91"/>
      <c r="D18" s="91"/>
      <c r="E18" s="91"/>
      <c r="F18" s="91"/>
      <c r="G18" s="91"/>
      <c r="H18" s="91"/>
      <c r="I18" s="91"/>
    </row>
    <row r="19" spans="2:9" x14ac:dyDescent="0.3">
      <c r="B19" s="75"/>
      <c r="C19" s="93"/>
      <c r="D19" s="93"/>
      <c r="E19" s="93"/>
      <c r="F19" s="93"/>
      <c r="G19" s="93"/>
      <c r="H19" s="93"/>
      <c r="I19" s="93"/>
    </row>
    <row r="20" spans="2:9" x14ac:dyDescent="0.3">
      <c r="C20" s="93"/>
      <c r="D20" s="93"/>
      <c r="E20" s="93"/>
      <c r="F20" s="93"/>
      <c r="G20" s="93"/>
      <c r="H20" s="93"/>
      <c r="I20" s="93"/>
    </row>
    <row r="21" spans="2:9" x14ac:dyDescent="0.3">
      <c r="C21" s="93"/>
      <c r="D21" s="93"/>
      <c r="E21" s="93"/>
      <c r="F21" s="93"/>
      <c r="G21" s="93"/>
      <c r="H21" s="93"/>
      <c r="I21" s="93"/>
    </row>
  </sheetData>
  <sheetProtection password="CE1E" sheet="1" objects="1" scenarios="1"/>
  <mergeCells count="5">
    <mergeCell ref="C1:H1"/>
    <mergeCell ref="C3:I7"/>
    <mergeCell ref="B14:B15"/>
    <mergeCell ref="C8:I12"/>
    <mergeCell ref="C14:I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abSelected="1" zoomScale="75" zoomScaleNormal="75" workbookViewId="0">
      <selection activeCell="C7" sqref="C7:C26"/>
    </sheetView>
  </sheetViews>
  <sheetFormatPr defaultRowHeight="14.4" x14ac:dyDescent="0.3"/>
  <cols>
    <col min="1" max="1" width="5.109375" customWidth="1"/>
    <col min="2" max="2" width="10.77734375" style="1" customWidth="1"/>
    <col min="3" max="3" width="9.77734375" style="1" customWidth="1"/>
    <col min="4" max="6" width="9.77734375" style="1" hidden="1" customWidth="1"/>
    <col min="7" max="7" width="8.6640625" style="1" customWidth="1"/>
    <col min="8" max="8" width="2" customWidth="1"/>
    <col min="9" max="9" width="20.21875" customWidth="1"/>
    <col min="10" max="10" width="9.77734375" customWidth="1"/>
    <col min="12" max="12" width="8.77734375" hidden="1" customWidth="1"/>
    <col min="13" max="13" width="5.33203125" customWidth="1"/>
    <col min="14" max="14" width="5.109375" customWidth="1"/>
    <col min="15" max="15" width="22.21875" customWidth="1"/>
    <col min="16" max="16" width="10.44140625" customWidth="1"/>
    <col min="18" max="18" width="8.77734375" hidden="1" customWidth="1"/>
    <col min="19" max="19" width="8.77734375" customWidth="1"/>
    <col min="20" max="20" width="11.33203125" customWidth="1"/>
    <col min="21" max="21" width="21.44140625" customWidth="1"/>
    <col min="22" max="22" width="9.5546875" customWidth="1"/>
    <col min="24" max="28" width="8.77734375" customWidth="1"/>
    <col min="29" max="29" width="8.33203125" customWidth="1"/>
  </cols>
  <sheetData>
    <row r="1" spans="2:26" ht="24" customHeight="1" x14ac:dyDescent="0.5">
      <c r="C1" s="99" t="s">
        <v>84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26" ht="15.45" x14ac:dyDescent="0.35">
      <c r="B2" s="70" t="s">
        <v>77</v>
      </c>
      <c r="C2" s="101"/>
      <c r="D2" s="101"/>
      <c r="E2" s="101"/>
      <c r="F2" s="101"/>
      <c r="G2" s="101"/>
      <c r="H2" s="101"/>
      <c r="I2" s="101"/>
      <c r="J2" s="6"/>
      <c r="K2" s="6"/>
      <c r="L2" s="6"/>
      <c r="M2" s="6"/>
      <c r="N2" s="6"/>
      <c r="O2" s="70" t="s">
        <v>79</v>
      </c>
      <c r="P2" s="102"/>
      <c r="Q2" s="102"/>
      <c r="R2" s="102"/>
      <c r="S2" s="102"/>
      <c r="T2" s="7"/>
      <c r="U2" s="7"/>
    </row>
    <row r="3" spans="2:26" ht="15.45" x14ac:dyDescent="0.35">
      <c r="B3" s="69" t="s">
        <v>78</v>
      </c>
      <c r="C3" s="103"/>
      <c r="D3" s="102"/>
      <c r="E3" s="102"/>
      <c r="F3" s="102"/>
      <c r="G3" s="102"/>
      <c r="H3" s="102"/>
      <c r="I3" s="18"/>
      <c r="J3" s="18"/>
      <c r="K3" s="18"/>
      <c r="L3" s="18"/>
      <c r="M3" s="18"/>
      <c r="N3" s="18"/>
      <c r="O3" s="70" t="s">
        <v>80</v>
      </c>
      <c r="P3" s="103"/>
      <c r="Q3" s="102"/>
      <c r="R3" s="19"/>
      <c r="S3" s="19"/>
      <c r="T3" s="19"/>
    </row>
    <row r="4" spans="2:26" ht="18.45" x14ac:dyDescent="0.45"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  <c r="T4" s="19"/>
    </row>
    <row r="5" spans="2:26" s="2" customFormat="1" ht="28.95" x14ac:dyDescent="0.35">
      <c r="B5" s="108" t="s">
        <v>1</v>
      </c>
      <c r="C5" s="109"/>
      <c r="D5" s="20"/>
      <c r="E5" s="20"/>
      <c r="F5" s="20"/>
      <c r="G5" s="67"/>
      <c r="H5" s="21"/>
      <c r="I5" s="80" t="s">
        <v>92</v>
      </c>
      <c r="J5" s="22" t="s">
        <v>3</v>
      </c>
      <c r="K5" s="22" t="s">
        <v>4</v>
      </c>
      <c r="L5" s="23" t="s">
        <v>26</v>
      </c>
      <c r="M5" s="24"/>
      <c r="N5" s="21"/>
      <c r="O5" s="80" t="s">
        <v>92</v>
      </c>
      <c r="P5" s="22" t="s">
        <v>3</v>
      </c>
      <c r="Q5" s="22" t="s">
        <v>6</v>
      </c>
      <c r="R5" s="23" t="s">
        <v>75</v>
      </c>
      <c r="S5" s="24"/>
      <c r="T5" s="21"/>
      <c r="Y5" s="13"/>
      <c r="Z5" s="13"/>
    </row>
    <row r="6" spans="2:26" ht="16.95" customHeight="1" x14ac:dyDescent="0.35">
      <c r="B6" s="25" t="s">
        <v>2</v>
      </c>
      <c r="C6" s="25" t="s">
        <v>0</v>
      </c>
      <c r="D6" s="26"/>
      <c r="E6" s="26"/>
      <c r="F6" s="26"/>
      <c r="G6" s="68"/>
      <c r="H6" s="19"/>
      <c r="I6" s="72" t="s">
        <v>44</v>
      </c>
      <c r="J6" s="27" t="s">
        <v>10</v>
      </c>
      <c r="K6" s="27">
        <f>C7</f>
        <v>0</v>
      </c>
      <c r="L6" s="28">
        <f>IF(K6&gt;1,1,0)</f>
        <v>0</v>
      </c>
      <c r="M6" s="29"/>
      <c r="N6" s="19"/>
      <c r="O6" s="71" t="s">
        <v>38</v>
      </c>
      <c r="P6" s="27" t="s">
        <v>14</v>
      </c>
      <c r="Q6" s="27">
        <f t="shared" ref="Q6:Q12" si="0">C14</f>
        <v>0</v>
      </c>
      <c r="R6" s="30">
        <f t="shared" ref="R6:R12" si="1">IF(Q6&gt;1,1,0)</f>
        <v>0</v>
      </c>
      <c r="S6" s="28"/>
      <c r="T6" s="19"/>
      <c r="Z6" s="4"/>
    </row>
    <row r="7" spans="2:26" ht="20.55" x14ac:dyDescent="0.55000000000000004">
      <c r="B7" s="73" t="s">
        <v>55</v>
      </c>
      <c r="C7" s="60"/>
      <c r="D7" s="31">
        <f t="shared" ref="D7:D27" si="2">IF(ISNUMBER(C7),1,)</f>
        <v>0</v>
      </c>
      <c r="E7" s="31" t="b">
        <f>IF(ISNUMBER(C7), 1  )</f>
        <v>0</v>
      </c>
      <c r="F7" s="31">
        <f>IF(AND(C7&gt;=0,C7&lt;=4,E7=1), 1, )</f>
        <v>0</v>
      </c>
      <c r="G7" s="31"/>
      <c r="H7" s="19"/>
      <c r="I7" s="72" t="s">
        <v>36</v>
      </c>
      <c r="J7" s="27" t="s">
        <v>11</v>
      </c>
      <c r="K7" s="27">
        <f>C8</f>
        <v>0</v>
      </c>
      <c r="L7" s="28">
        <f>IF(K7&gt;1,1,0)</f>
        <v>0</v>
      </c>
      <c r="M7" s="29"/>
      <c r="N7" s="19"/>
      <c r="O7" s="71" t="s">
        <v>39</v>
      </c>
      <c r="P7" s="85" t="s">
        <v>15</v>
      </c>
      <c r="Q7" s="27">
        <f t="shared" si="0"/>
        <v>0</v>
      </c>
      <c r="R7" s="28">
        <f t="shared" si="1"/>
        <v>0</v>
      </c>
      <c r="S7" s="28"/>
      <c r="T7" s="19"/>
      <c r="Z7" s="4"/>
    </row>
    <row r="8" spans="2:26" ht="20.55" x14ac:dyDescent="0.55000000000000004">
      <c r="B8" s="73" t="s">
        <v>56</v>
      </c>
      <c r="C8" s="60"/>
      <c r="D8" s="31">
        <f t="shared" si="2"/>
        <v>0</v>
      </c>
      <c r="E8" s="31" t="b">
        <f t="shared" ref="E8:E27" si="3">IF(ISNUMBER(C8), 1  )</f>
        <v>0</v>
      </c>
      <c r="F8" s="31">
        <f t="shared" ref="F8:F27" si="4">IF(AND(C8&gt;=0,C8&lt;=4,E8=1), 1, )</f>
        <v>0</v>
      </c>
      <c r="G8" s="31"/>
      <c r="H8" s="19"/>
      <c r="I8" s="72" t="s">
        <v>37</v>
      </c>
      <c r="J8" s="27" t="s">
        <v>7</v>
      </c>
      <c r="K8" s="27">
        <f>C9</f>
        <v>0</v>
      </c>
      <c r="L8" s="28">
        <f>IF(K8&gt;1,1,0)</f>
        <v>0</v>
      </c>
      <c r="M8" s="29"/>
      <c r="N8" s="19"/>
      <c r="O8" s="71" t="s">
        <v>46</v>
      </c>
      <c r="P8" s="27" t="s">
        <v>16</v>
      </c>
      <c r="Q8" s="27">
        <f t="shared" si="0"/>
        <v>0</v>
      </c>
      <c r="R8" s="28">
        <f t="shared" si="1"/>
        <v>0</v>
      </c>
      <c r="S8" s="28"/>
      <c r="T8" s="19"/>
      <c r="Z8" s="4"/>
    </row>
    <row r="9" spans="2:26" ht="20.55" x14ac:dyDescent="0.55000000000000004">
      <c r="B9" s="73" t="s">
        <v>57</v>
      </c>
      <c r="C9" s="60"/>
      <c r="D9" s="31">
        <f t="shared" si="2"/>
        <v>0</v>
      </c>
      <c r="E9" s="31" t="b">
        <f t="shared" si="3"/>
        <v>0</v>
      </c>
      <c r="F9" s="31">
        <f t="shared" si="4"/>
        <v>0</v>
      </c>
      <c r="G9" s="31"/>
      <c r="H9" s="19"/>
      <c r="I9" s="72" t="s">
        <v>42</v>
      </c>
      <c r="J9" s="27" t="s">
        <v>8</v>
      </c>
      <c r="K9" s="27">
        <f>C10</f>
        <v>0</v>
      </c>
      <c r="L9" s="28">
        <f>IF(K9&gt;1,1,0)</f>
        <v>0</v>
      </c>
      <c r="M9" s="29"/>
      <c r="N9" s="19"/>
      <c r="O9" s="71" t="s">
        <v>47</v>
      </c>
      <c r="P9" s="27" t="s">
        <v>17</v>
      </c>
      <c r="Q9" s="27">
        <f t="shared" si="0"/>
        <v>0</v>
      </c>
      <c r="R9" s="28">
        <f t="shared" si="1"/>
        <v>0</v>
      </c>
      <c r="S9" s="28"/>
      <c r="T9" s="19"/>
      <c r="Z9" s="4"/>
    </row>
    <row r="10" spans="2:26" ht="20.55" x14ac:dyDescent="0.55000000000000004">
      <c r="B10" s="73" t="s">
        <v>58</v>
      </c>
      <c r="C10" s="60"/>
      <c r="D10" s="31">
        <f t="shared" si="2"/>
        <v>0</v>
      </c>
      <c r="E10" s="31" t="b">
        <f t="shared" si="3"/>
        <v>0</v>
      </c>
      <c r="F10" s="31">
        <f t="shared" si="4"/>
        <v>0</v>
      </c>
      <c r="G10" s="31"/>
      <c r="H10" s="19"/>
      <c r="I10" s="72" t="s">
        <v>43</v>
      </c>
      <c r="J10" s="27" t="s">
        <v>9</v>
      </c>
      <c r="K10" s="27">
        <f>C11</f>
        <v>0</v>
      </c>
      <c r="L10" s="28">
        <f>IF(K10&gt;1,1,0)</f>
        <v>0</v>
      </c>
      <c r="M10" s="29"/>
      <c r="N10" s="19"/>
      <c r="O10" s="71" t="s">
        <v>48</v>
      </c>
      <c r="P10" s="27" t="s">
        <v>18</v>
      </c>
      <c r="Q10" s="27">
        <f t="shared" si="0"/>
        <v>0</v>
      </c>
      <c r="R10" s="28">
        <f t="shared" si="1"/>
        <v>0</v>
      </c>
      <c r="S10" s="28"/>
      <c r="T10" s="19"/>
      <c r="Z10" s="4"/>
    </row>
    <row r="11" spans="2:26" ht="20.399999999999999" x14ac:dyDescent="0.45">
      <c r="B11" s="73" t="s">
        <v>59</v>
      </c>
      <c r="C11" s="60"/>
      <c r="D11" s="31">
        <f t="shared" si="2"/>
        <v>0</v>
      </c>
      <c r="E11" s="31" t="b">
        <f t="shared" si="3"/>
        <v>0</v>
      </c>
      <c r="F11" s="31">
        <f t="shared" si="4"/>
        <v>0</v>
      </c>
      <c r="G11" s="31"/>
      <c r="H11" s="19"/>
      <c r="I11" s="104" t="s">
        <v>81</v>
      </c>
      <c r="J11" s="105"/>
      <c r="K11" s="96">
        <f>+SUM(K6:K10)</f>
        <v>0</v>
      </c>
      <c r="L11" s="32">
        <f>SUM(L6:L10)</f>
        <v>0</v>
      </c>
      <c r="M11" s="33"/>
      <c r="N11" s="19"/>
      <c r="O11" s="71" t="s">
        <v>49</v>
      </c>
      <c r="P11" s="27" t="s">
        <v>19</v>
      </c>
      <c r="Q11" s="27">
        <f t="shared" si="0"/>
        <v>0</v>
      </c>
      <c r="R11" s="28">
        <f t="shared" si="1"/>
        <v>0</v>
      </c>
      <c r="S11" s="28"/>
      <c r="T11" s="19"/>
      <c r="Z11" s="4"/>
    </row>
    <row r="12" spans="2:26" ht="20.399999999999999" x14ac:dyDescent="0.45">
      <c r="B12" s="73" t="s">
        <v>60</v>
      </c>
      <c r="C12" s="60"/>
      <c r="D12" s="31">
        <f t="shared" si="2"/>
        <v>0</v>
      </c>
      <c r="E12" s="31" t="b">
        <f t="shared" si="3"/>
        <v>0</v>
      </c>
      <c r="F12" s="31">
        <f t="shared" si="4"/>
        <v>0</v>
      </c>
      <c r="G12" s="31"/>
      <c r="H12" s="19"/>
      <c r="I12" s="106"/>
      <c r="J12" s="107"/>
      <c r="K12" s="97"/>
      <c r="L12" s="32"/>
      <c r="M12" s="33"/>
      <c r="N12" s="19"/>
      <c r="O12" s="82" t="s">
        <v>50</v>
      </c>
      <c r="P12" s="84" t="s">
        <v>20</v>
      </c>
      <c r="Q12" s="34">
        <f t="shared" si="0"/>
        <v>0</v>
      </c>
      <c r="R12" s="28">
        <f t="shared" si="1"/>
        <v>0</v>
      </c>
      <c r="S12" s="28"/>
      <c r="T12" s="19"/>
      <c r="Z12" s="4"/>
    </row>
    <row r="13" spans="2:26" ht="20.399999999999999" x14ac:dyDescent="0.45">
      <c r="B13" s="73" t="s">
        <v>61</v>
      </c>
      <c r="C13" s="60"/>
      <c r="D13" s="31">
        <f t="shared" si="2"/>
        <v>0</v>
      </c>
      <c r="E13" s="31" t="b">
        <f t="shared" si="3"/>
        <v>0</v>
      </c>
      <c r="F13" s="31">
        <f t="shared" si="4"/>
        <v>0</v>
      </c>
      <c r="G13" s="31"/>
      <c r="H13" s="19"/>
      <c r="I13" s="19"/>
      <c r="J13" s="19"/>
      <c r="K13" s="19"/>
      <c r="L13" s="19"/>
      <c r="M13" s="35"/>
      <c r="N13" s="19"/>
      <c r="O13" s="94" t="s">
        <v>88</v>
      </c>
      <c r="P13" s="94"/>
      <c r="Q13" s="96">
        <f>SUM(Q6:Q12)</f>
        <v>0</v>
      </c>
      <c r="R13" s="28">
        <f>SUM(R6:R12)</f>
        <v>0</v>
      </c>
      <c r="S13" s="28"/>
      <c r="T13" s="19"/>
      <c r="Z13" s="54"/>
    </row>
    <row r="14" spans="2:26" ht="20.399999999999999" x14ac:dyDescent="0.45">
      <c r="B14" s="73" t="s">
        <v>62</v>
      </c>
      <c r="C14" s="60"/>
      <c r="D14" s="31">
        <f t="shared" si="2"/>
        <v>0</v>
      </c>
      <c r="E14" s="31" t="b">
        <f t="shared" si="3"/>
        <v>0</v>
      </c>
      <c r="F14" s="31">
        <f t="shared" si="4"/>
        <v>0</v>
      </c>
      <c r="G14" s="31"/>
      <c r="H14" s="19"/>
      <c r="I14" s="72" t="s">
        <v>45</v>
      </c>
      <c r="J14" s="27" t="s">
        <v>12</v>
      </c>
      <c r="K14" s="27">
        <f>C12</f>
        <v>0</v>
      </c>
      <c r="L14" s="28">
        <f>IF(K14&gt;1,1,0)</f>
        <v>0</v>
      </c>
      <c r="M14" s="29"/>
      <c r="N14" s="19"/>
      <c r="O14" s="95"/>
      <c r="P14" s="95"/>
      <c r="Q14" s="97"/>
      <c r="R14" s="28"/>
      <c r="S14" s="28"/>
      <c r="T14" s="19"/>
      <c r="Z14" s="54"/>
    </row>
    <row r="15" spans="2:26" ht="20.55" x14ac:dyDescent="0.55000000000000004">
      <c r="B15" s="73" t="s">
        <v>63</v>
      </c>
      <c r="C15" s="60"/>
      <c r="D15" s="31">
        <f t="shared" si="2"/>
        <v>0</v>
      </c>
      <c r="E15" s="31" t="b">
        <f t="shared" si="3"/>
        <v>0</v>
      </c>
      <c r="F15" s="31">
        <f t="shared" si="4"/>
        <v>0</v>
      </c>
      <c r="G15" s="31"/>
      <c r="H15" s="19"/>
      <c r="I15" s="72" t="s">
        <v>89</v>
      </c>
      <c r="J15" s="27" t="s">
        <v>13</v>
      </c>
      <c r="K15" s="27">
        <f>C13</f>
        <v>0</v>
      </c>
      <c r="L15" s="28">
        <f>IF(K15&gt;1,1,0)</f>
        <v>0</v>
      </c>
      <c r="M15" s="29"/>
      <c r="N15" s="19"/>
      <c r="O15" s="36"/>
      <c r="P15" s="29"/>
      <c r="Q15" s="29"/>
      <c r="R15" s="28"/>
      <c r="S15" s="28"/>
      <c r="T15" s="19"/>
      <c r="X15" s="1"/>
    </row>
    <row r="16" spans="2:26" ht="27.45" customHeight="1" x14ac:dyDescent="0.3">
      <c r="B16" s="56" t="s">
        <v>64</v>
      </c>
      <c r="C16" s="60"/>
      <c r="D16" s="31">
        <f t="shared" si="2"/>
        <v>0</v>
      </c>
      <c r="E16" s="31" t="b">
        <f t="shared" si="3"/>
        <v>0</v>
      </c>
      <c r="F16" s="31">
        <f t="shared" si="4"/>
        <v>0</v>
      </c>
      <c r="G16" s="31"/>
      <c r="H16" s="19"/>
      <c r="I16" s="104" t="s">
        <v>82</v>
      </c>
      <c r="J16" s="105"/>
      <c r="K16" s="96">
        <f>SUM(K14:K15)</f>
        <v>0</v>
      </c>
      <c r="L16" s="32">
        <f>SUM(L14:L15)</f>
        <v>0</v>
      </c>
      <c r="M16" s="33"/>
      <c r="N16" s="19"/>
      <c r="O16" s="81" t="s">
        <v>92</v>
      </c>
      <c r="P16" s="87" t="s">
        <v>3</v>
      </c>
      <c r="Q16" s="37" t="s">
        <v>5</v>
      </c>
      <c r="R16" s="38" t="s">
        <v>34</v>
      </c>
      <c r="S16" s="28"/>
      <c r="T16" s="19"/>
      <c r="U16" s="10"/>
      <c r="V16" s="10"/>
      <c r="W16" s="10"/>
    </row>
    <row r="17" spans="1:26" ht="20.399999999999999" x14ac:dyDescent="0.45">
      <c r="B17" s="73" t="s">
        <v>65</v>
      </c>
      <c r="C17" s="60"/>
      <c r="D17" s="31">
        <f t="shared" si="2"/>
        <v>0</v>
      </c>
      <c r="E17" s="31" t="b">
        <f t="shared" si="3"/>
        <v>0</v>
      </c>
      <c r="F17" s="31">
        <f t="shared" si="4"/>
        <v>0</v>
      </c>
      <c r="G17" s="31"/>
      <c r="H17" s="19"/>
      <c r="I17" s="106"/>
      <c r="J17" s="107"/>
      <c r="K17" s="97"/>
      <c r="L17" s="32"/>
      <c r="M17" s="33"/>
      <c r="N17" s="19"/>
      <c r="O17" s="71" t="s">
        <v>40</v>
      </c>
      <c r="P17" s="89" t="s">
        <v>21</v>
      </c>
      <c r="Q17" s="83">
        <f t="shared" ref="Q17:Q22" si="5">C21</f>
        <v>0</v>
      </c>
      <c r="R17" s="19">
        <f t="shared" ref="R17:R22" si="6">IF(Q17&gt;1,1,0)</f>
        <v>0</v>
      </c>
      <c r="S17" s="28"/>
      <c r="T17" s="19"/>
      <c r="U17" s="9"/>
      <c r="V17" s="3"/>
      <c r="W17" s="11"/>
    </row>
    <row r="18" spans="1:26" ht="22.5" customHeight="1" x14ac:dyDescent="0.45">
      <c r="B18" s="73" t="s">
        <v>66</v>
      </c>
      <c r="C18" s="60"/>
      <c r="D18" s="31">
        <f t="shared" si="2"/>
        <v>0</v>
      </c>
      <c r="E18" s="31" t="b">
        <f t="shared" si="3"/>
        <v>0</v>
      </c>
      <c r="F18" s="31">
        <f t="shared" si="4"/>
        <v>0</v>
      </c>
      <c r="G18" s="31"/>
      <c r="H18" s="19"/>
      <c r="I18" s="19"/>
      <c r="J18" s="19"/>
      <c r="K18" s="19"/>
      <c r="L18" s="19"/>
      <c r="M18" s="35"/>
      <c r="N18" s="19"/>
      <c r="O18" s="71" t="s">
        <v>41</v>
      </c>
      <c r="P18" s="88" t="s">
        <v>22</v>
      </c>
      <c r="Q18" s="27">
        <f t="shared" si="5"/>
        <v>0</v>
      </c>
      <c r="R18" s="19">
        <f t="shared" si="6"/>
        <v>0</v>
      </c>
      <c r="S18" s="28"/>
      <c r="T18" s="19"/>
      <c r="U18" s="9"/>
      <c r="V18" s="3"/>
      <c r="W18" s="3"/>
    </row>
    <row r="19" spans="1:26" ht="20.399999999999999" x14ac:dyDescent="0.45">
      <c r="B19" s="73" t="s">
        <v>67</v>
      </c>
      <c r="C19" s="60"/>
      <c r="D19" s="31">
        <f t="shared" si="2"/>
        <v>0</v>
      </c>
      <c r="E19" s="31" t="b">
        <f t="shared" si="3"/>
        <v>0</v>
      </c>
      <c r="F19" s="31">
        <f t="shared" si="4"/>
        <v>0</v>
      </c>
      <c r="G19" s="31"/>
      <c r="H19" s="19"/>
      <c r="I19" s="19"/>
      <c r="J19" s="19"/>
      <c r="K19" s="19"/>
      <c r="L19" s="19"/>
      <c r="M19" s="19"/>
      <c r="N19" s="19"/>
      <c r="O19" s="71" t="s">
        <v>51</v>
      </c>
      <c r="P19" s="86" t="s">
        <v>23</v>
      </c>
      <c r="Q19" s="27">
        <f t="shared" si="5"/>
        <v>0</v>
      </c>
      <c r="R19" s="19">
        <f t="shared" si="6"/>
        <v>0</v>
      </c>
      <c r="S19" s="29"/>
      <c r="T19" s="19"/>
      <c r="U19" s="9"/>
      <c r="V19" s="3"/>
      <c r="W19" s="3"/>
    </row>
    <row r="20" spans="1:26" ht="20.399999999999999" x14ac:dyDescent="0.45">
      <c r="B20" s="73" t="s">
        <v>68</v>
      </c>
      <c r="C20" s="60"/>
      <c r="D20" s="31">
        <f t="shared" si="2"/>
        <v>0</v>
      </c>
      <c r="E20" s="31" t="b">
        <f t="shared" si="3"/>
        <v>0</v>
      </c>
      <c r="F20" s="31">
        <f t="shared" si="4"/>
        <v>0</v>
      </c>
      <c r="G20" s="31"/>
      <c r="H20" s="19"/>
      <c r="I20" s="123" t="s">
        <v>27</v>
      </c>
      <c r="J20" s="124"/>
      <c r="K20" s="127">
        <f>SUM(K11)+(K16)+(Q13)+(Q23)</f>
        <v>0</v>
      </c>
      <c r="L20" s="19"/>
      <c r="M20" s="19"/>
      <c r="N20" s="19"/>
      <c r="O20" s="71" t="s">
        <v>52</v>
      </c>
      <c r="P20" s="27" t="s">
        <v>24</v>
      </c>
      <c r="Q20" s="27">
        <f t="shared" si="5"/>
        <v>0</v>
      </c>
      <c r="R20" s="19">
        <f t="shared" si="6"/>
        <v>0</v>
      </c>
      <c r="S20" s="29"/>
      <c r="T20" s="19"/>
      <c r="U20" s="9"/>
      <c r="V20" s="3"/>
      <c r="W20" s="3"/>
    </row>
    <row r="21" spans="1:26" ht="20.399999999999999" x14ac:dyDescent="0.45">
      <c r="B21" s="74" t="s">
        <v>69</v>
      </c>
      <c r="C21" s="60"/>
      <c r="D21" s="31">
        <f t="shared" si="2"/>
        <v>0</v>
      </c>
      <c r="E21" s="31" t="b">
        <f t="shared" si="3"/>
        <v>0</v>
      </c>
      <c r="F21" s="31">
        <f t="shared" si="4"/>
        <v>0</v>
      </c>
      <c r="G21" s="31"/>
      <c r="H21" s="19"/>
      <c r="I21" s="125"/>
      <c r="J21" s="125"/>
      <c r="K21" s="128"/>
      <c r="L21" s="19"/>
      <c r="M21" s="19"/>
      <c r="N21" s="19"/>
      <c r="O21" s="71" t="s">
        <v>53</v>
      </c>
      <c r="P21" s="27" t="s">
        <v>25</v>
      </c>
      <c r="Q21" s="27">
        <f t="shared" si="5"/>
        <v>0</v>
      </c>
      <c r="R21" s="19">
        <f t="shared" si="6"/>
        <v>0</v>
      </c>
      <c r="S21" s="19"/>
      <c r="T21" s="19"/>
      <c r="Z21" s="55"/>
    </row>
    <row r="22" spans="1:26" ht="20.399999999999999" x14ac:dyDescent="0.45">
      <c r="B22" s="74" t="s">
        <v>70</v>
      </c>
      <c r="C22" s="60"/>
      <c r="D22" s="31">
        <f t="shared" si="2"/>
        <v>0</v>
      </c>
      <c r="E22" s="31" t="b">
        <f t="shared" si="3"/>
        <v>0</v>
      </c>
      <c r="F22" s="31">
        <f t="shared" si="4"/>
        <v>0</v>
      </c>
      <c r="G22" s="31"/>
      <c r="H22" s="19"/>
      <c r="I22" s="126"/>
      <c r="J22" s="126"/>
      <c r="K22" s="129"/>
      <c r="L22" s="19"/>
      <c r="M22" s="19"/>
      <c r="N22" s="19"/>
      <c r="O22" s="71" t="s">
        <v>54</v>
      </c>
      <c r="P22" s="27" t="s">
        <v>76</v>
      </c>
      <c r="Q22" s="27">
        <f t="shared" si="5"/>
        <v>0</v>
      </c>
      <c r="R22" s="19">
        <f t="shared" si="6"/>
        <v>0</v>
      </c>
      <c r="S22" s="19"/>
      <c r="T22" s="19"/>
    </row>
    <row r="23" spans="1:26" ht="20.55" customHeight="1" x14ac:dyDescent="0.45">
      <c r="B23" s="74" t="s">
        <v>71</v>
      </c>
      <c r="C23" s="60"/>
      <c r="D23" s="31">
        <f t="shared" si="2"/>
        <v>0</v>
      </c>
      <c r="E23" s="31" t="b">
        <f t="shared" si="3"/>
        <v>0</v>
      </c>
      <c r="F23" s="31">
        <f t="shared" si="4"/>
        <v>0</v>
      </c>
      <c r="G23" s="31"/>
      <c r="H23" s="19"/>
      <c r="I23" s="98" t="s">
        <v>35</v>
      </c>
      <c r="J23" s="98"/>
      <c r="K23" s="63" t="str">
        <f>IF(SUM(F7:F26)&gt;19, " ", "INVALID")</f>
        <v>INVALID</v>
      </c>
      <c r="L23" s="19"/>
      <c r="M23" s="19"/>
      <c r="N23" s="19"/>
      <c r="O23" s="104" t="s">
        <v>83</v>
      </c>
      <c r="P23" s="105"/>
      <c r="Q23" s="96">
        <f>SUM(Q17:Q22)</f>
        <v>0</v>
      </c>
      <c r="R23" s="19">
        <f>SUM(R17:R22)</f>
        <v>0</v>
      </c>
      <c r="S23" s="19"/>
      <c r="T23" s="19"/>
    </row>
    <row r="24" spans="1:26" ht="20.55" customHeight="1" x14ac:dyDescent="0.45">
      <c r="B24" s="74" t="s">
        <v>72</v>
      </c>
      <c r="C24" s="60"/>
      <c r="D24" s="31">
        <f t="shared" si="2"/>
        <v>0</v>
      </c>
      <c r="E24" s="31" t="b">
        <f t="shared" si="3"/>
        <v>0</v>
      </c>
      <c r="F24" s="31">
        <f t="shared" si="4"/>
        <v>0</v>
      </c>
      <c r="G24" s="31"/>
      <c r="H24" s="19"/>
      <c r="I24" s="19"/>
      <c r="J24" s="19"/>
      <c r="K24" s="19"/>
      <c r="L24" s="19"/>
      <c r="M24" s="19"/>
      <c r="N24" s="19"/>
      <c r="O24" s="106"/>
      <c r="P24" s="107"/>
      <c r="Q24" s="97"/>
      <c r="R24" s="19"/>
      <c r="S24" s="19"/>
      <c r="T24" s="19"/>
    </row>
    <row r="25" spans="1:26" ht="20.55" customHeight="1" x14ac:dyDescent="0.45">
      <c r="B25" s="74" t="s">
        <v>73</v>
      </c>
      <c r="C25" s="60"/>
      <c r="D25" s="31">
        <f t="shared" si="2"/>
        <v>0</v>
      </c>
      <c r="E25" s="31" t="b">
        <f t="shared" si="3"/>
        <v>0</v>
      </c>
      <c r="F25" s="31">
        <f t="shared" si="4"/>
        <v>0</v>
      </c>
      <c r="G25" s="3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V25" s="14"/>
    </row>
    <row r="26" spans="1:26" ht="20.55" customHeight="1" x14ac:dyDescent="0.45">
      <c r="B26" s="74" t="s">
        <v>74</v>
      </c>
      <c r="C26" s="60"/>
      <c r="D26" s="31">
        <f t="shared" si="2"/>
        <v>0</v>
      </c>
      <c r="E26" s="31" t="b">
        <f t="shared" si="3"/>
        <v>0</v>
      </c>
      <c r="F26" s="31">
        <f t="shared" si="4"/>
        <v>0</v>
      </c>
      <c r="G26" s="31"/>
      <c r="H26" s="19"/>
      <c r="I26" s="39"/>
      <c r="J26" s="39"/>
      <c r="K26" s="39"/>
      <c r="L26" s="19"/>
      <c r="M26" s="19"/>
      <c r="N26" s="19"/>
      <c r="O26" s="19"/>
      <c r="P26" s="19"/>
      <c r="Q26" s="19"/>
      <c r="R26" s="19"/>
    </row>
    <row r="27" spans="1:26" ht="14.55" customHeight="1" x14ac:dyDescent="0.3">
      <c r="B27" s="31"/>
      <c r="C27" s="31"/>
      <c r="D27" s="31">
        <f t="shared" si="2"/>
        <v>0</v>
      </c>
      <c r="E27" s="31" t="b">
        <f t="shared" si="3"/>
        <v>0</v>
      </c>
      <c r="F27" s="31">
        <f t="shared" si="4"/>
        <v>0</v>
      </c>
      <c r="G27" s="31"/>
      <c r="H27" s="19"/>
      <c r="I27" s="40"/>
      <c r="J27" s="40"/>
      <c r="K27" s="41"/>
      <c r="L27" s="19"/>
      <c r="M27" s="130" t="s">
        <v>28</v>
      </c>
      <c r="N27" s="131"/>
      <c r="O27" s="131"/>
      <c r="P27" s="131"/>
      <c r="Q27" s="132"/>
      <c r="R27" s="42"/>
      <c r="X27" s="5"/>
    </row>
    <row r="28" spans="1:26" ht="14.55" customHeight="1" x14ac:dyDescent="0.3">
      <c r="A28" s="64"/>
      <c r="B28" s="114" t="s">
        <v>86</v>
      </c>
      <c r="C28" s="115"/>
      <c r="D28" s="115"/>
      <c r="E28" s="115"/>
      <c r="F28" s="115"/>
      <c r="G28" s="115"/>
      <c r="H28" s="116"/>
      <c r="I28" s="66"/>
      <c r="J28" s="40"/>
      <c r="K28" s="41"/>
      <c r="L28" s="19"/>
      <c r="M28" s="43" t="s">
        <v>32</v>
      </c>
      <c r="N28" s="44"/>
      <c r="O28" s="44"/>
      <c r="P28" s="44"/>
      <c r="Q28" s="51">
        <f>L11</f>
        <v>0</v>
      </c>
      <c r="R28" s="45">
        <f>L11</f>
        <v>0</v>
      </c>
      <c r="X28" s="5"/>
    </row>
    <row r="29" spans="1:26" ht="14.55" customHeight="1" x14ac:dyDescent="0.3">
      <c r="A29" s="65"/>
      <c r="B29" s="117"/>
      <c r="C29" s="118"/>
      <c r="D29" s="118"/>
      <c r="E29" s="118"/>
      <c r="F29" s="118"/>
      <c r="G29" s="118"/>
      <c r="H29" s="119"/>
      <c r="I29" s="66"/>
      <c r="J29" s="40"/>
      <c r="K29" s="41"/>
      <c r="L29" s="19"/>
      <c r="M29" s="43" t="s">
        <v>29</v>
      </c>
      <c r="N29" s="44"/>
      <c r="O29" s="44"/>
      <c r="P29" s="44"/>
      <c r="Q29" s="51">
        <f>L16</f>
        <v>0</v>
      </c>
      <c r="R29" s="45">
        <f>L16</f>
        <v>0</v>
      </c>
      <c r="X29" s="5"/>
    </row>
    <row r="30" spans="1:26" ht="15.6" x14ac:dyDescent="0.3">
      <c r="A30" s="65"/>
      <c r="B30" s="117"/>
      <c r="C30" s="118"/>
      <c r="D30" s="118"/>
      <c r="E30" s="118"/>
      <c r="F30" s="118"/>
      <c r="G30" s="118"/>
      <c r="H30" s="119"/>
      <c r="I30" s="66"/>
      <c r="J30" s="19"/>
      <c r="K30" s="19"/>
      <c r="L30" s="19"/>
      <c r="M30" s="43" t="s">
        <v>30</v>
      </c>
      <c r="N30" s="44"/>
      <c r="O30" s="44"/>
      <c r="P30" s="44"/>
      <c r="Q30" s="51">
        <f>R13</f>
        <v>0</v>
      </c>
      <c r="R30" s="45">
        <f>R13</f>
        <v>0</v>
      </c>
      <c r="X30" s="5"/>
    </row>
    <row r="31" spans="1:26" ht="15.45" customHeight="1" x14ac:dyDescent="0.3">
      <c r="A31" s="65"/>
      <c r="B31" s="117"/>
      <c r="C31" s="118"/>
      <c r="D31" s="118"/>
      <c r="E31" s="118"/>
      <c r="F31" s="118"/>
      <c r="G31" s="118"/>
      <c r="H31" s="119"/>
      <c r="I31" s="66"/>
      <c r="J31" s="19"/>
      <c r="K31" s="19"/>
      <c r="L31" s="19"/>
      <c r="M31" s="46" t="s">
        <v>31</v>
      </c>
      <c r="N31" s="47"/>
      <c r="O31" s="47"/>
      <c r="P31" s="47"/>
      <c r="Q31" s="52">
        <f>R23</f>
        <v>0</v>
      </c>
      <c r="R31" s="45">
        <f>R23</f>
        <v>0</v>
      </c>
      <c r="X31" s="5"/>
    </row>
    <row r="32" spans="1:26" x14ac:dyDescent="0.3">
      <c r="A32" s="65"/>
      <c r="B32" s="120"/>
      <c r="C32" s="121"/>
      <c r="D32" s="121"/>
      <c r="E32" s="121"/>
      <c r="F32" s="121"/>
      <c r="G32" s="121"/>
      <c r="H32" s="122"/>
      <c r="I32" s="66"/>
      <c r="J32" s="19"/>
      <c r="K32" s="19"/>
      <c r="L32" s="19"/>
      <c r="M32" s="19"/>
      <c r="N32" s="19"/>
      <c r="O32" s="48"/>
      <c r="P32" s="48"/>
      <c r="Q32" s="48"/>
      <c r="R32" s="48"/>
      <c r="S32" s="48"/>
      <c r="T32" s="48"/>
      <c r="U32" s="15"/>
      <c r="V32" s="15"/>
      <c r="W32" s="12"/>
      <c r="X32" s="5"/>
    </row>
    <row r="33" spans="1:24" x14ac:dyDescent="0.3">
      <c r="A33" s="65"/>
      <c r="B33" s="66"/>
      <c r="C33" s="66"/>
      <c r="D33" s="66"/>
      <c r="E33" s="66"/>
      <c r="F33" s="66"/>
      <c r="G33" s="66"/>
      <c r="H33" s="66"/>
      <c r="I33" s="66"/>
      <c r="J33" s="19"/>
      <c r="K33" s="19"/>
      <c r="L33" s="19"/>
      <c r="M33" s="19"/>
      <c r="N33" s="19"/>
      <c r="O33" s="48"/>
      <c r="P33" s="48"/>
      <c r="Q33" s="48"/>
      <c r="R33" s="48"/>
      <c r="S33" s="48"/>
      <c r="T33" s="48"/>
      <c r="U33" s="15"/>
      <c r="V33" s="15"/>
      <c r="W33" s="12"/>
      <c r="X33" s="5"/>
    </row>
    <row r="34" spans="1:24" x14ac:dyDescent="0.3">
      <c r="I34" s="19"/>
      <c r="J34" s="19"/>
      <c r="K34" s="19"/>
      <c r="L34" s="19"/>
      <c r="M34" s="46" t="s">
        <v>33</v>
      </c>
      <c r="N34" s="47"/>
      <c r="O34" s="47"/>
      <c r="P34" s="47"/>
      <c r="Q34" s="53"/>
      <c r="R34" s="50"/>
      <c r="S34" s="50"/>
      <c r="T34" s="50"/>
      <c r="U34" s="15"/>
      <c r="V34" s="15"/>
      <c r="W34" s="12"/>
      <c r="X34" s="5"/>
    </row>
    <row r="35" spans="1:24" x14ac:dyDescent="0.3">
      <c r="B35" s="61"/>
      <c r="C35" s="62"/>
      <c r="D35" s="62"/>
      <c r="E35" s="62"/>
      <c r="F35" s="62"/>
      <c r="G35" s="62"/>
      <c r="H35" s="62"/>
      <c r="I35" s="62"/>
      <c r="J35" s="19"/>
      <c r="K35" s="19"/>
      <c r="L35" s="19"/>
      <c r="M35" s="133" t="s">
        <v>95</v>
      </c>
      <c r="N35" s="134"/>
      <c r="O35" s="134"/>
      <c r="P35" s="135"/>
      <c r="Q35" s="53"/>
      <c r="R35" s="50"/>
      <c r="S35" s="50"/>
      <c r="T35" s="50"/>
      <c r="U35" s="15"/>
      <c r="V35" s="15"/>
      <c r="W35" s="12"/>
      <c r="X35" s="5"/>
    </row>
    <row r="36" spans="1:24" ht="8.5500000000000007" customHeight="1" x14ac:dyDescent="0.3">
      <c r="B36" s="62"/>
      <c r="C36" s="62"/>
      <c r="D36" s="62"/>
      <c r="E36" s="62"/>
      <c r="F36" s="62"/>
      <c r="G36" s="62"/>
      <c r="H36" s="62"/>
      <c r="I36" s="62"/>
      <c r="K36" s="5"/>
      <c r="L36" s="19"/>
      <c r="M36" s="19"/>
      <c r="N36" s="19"/>
      <c r="O36" s="48"/>
      <c r="P36" s="48"/>
      <c r="Q36" s="48"/>
      <c r="R36" s="48"/>
      <c r="S36" s="48"/>
      <c r="T36" s="48"/>
      <c r="U36" s="15"/>
      <c r="V36" s="15"/>
      <c r="W36" s="12"/>
      <c r="X36" s="5"/>
    </row>
    <row r="37" spans="1:24" ht="14.55" customHeight="1" x14ac:dyDescent="0.3">
      <c r="B37" s="110" t="s">
        <v>87</v>
      </c>
      <c r="C37" s="111"/>
      <c r="D37" s="111"/>
      <c r="E37" s="111"/>
      <c r="F37" s="111"/>
      <c r="G37" s="111"/>
      <c r="H37" s="111"/>
      <c r="I37" s="111"/>
      <c r="J37" s="111"/>
      <c r="K37" s="59"/>
      <c r="L37" s="19"/>
      <c r="T37" s="49"/>
      <c r="U37" s="15"/>
      <c r="V37" s="15"/>
      <c r="W37" s="8"/>
      <c r="X37" s="5"/>
    </row>
    <row r="38" spans="1:24" x14ac:dyDescent="0.3">
      <c r="B38" s="111"/>
      <c r="C38" s="111"/>
      <c r="D38" s="111"/>
      <c r="E38" s="111"/>
      <c r="F38" s="111"/>
      <c r="G38" s="111"/>
      <c r="H38" s="111"/>
      <c r="I38" s="111"/>
      <c r="J38" s="111"/>
      <c r="K38" s="59"/>
      <c r="L38" s="19"/>
      <c r="M38" s="112" t="s">
        <v>85</v>
      </c>
      <c r="N38" s="113"/>
      <c r="O38" s="113"/>
      <c r="P38" s="113"/>
      <c r="Q38" s="113"/>
      <c r="R38" s="113"/>
      <c r="S38" s="113"/>
      <c r="T38" s="19"/>
    </row>
    <row r="39" spans="1:24" x14ac:dyDescent="0.3">
      <c r="B39" s="93"/>
      <c r="C39" s="93"/>
      <c r="D39" s="93"/>
      <c r="E39" s="93"/>
      <c r="F39" s="93"/>
      <c r="G39" s="93"/>
      <c r="H39" s="93"/>
      <c r="I39" s="93"/>
      <c r="J39" s="93"/>
      <c r="K39" s="19"/>
      <c r="L39" s="19"/>
      <c r="M39" s="113"/>
      <c r="N39" s="113"/>
      <c r="O39" s="113"/>
      <c r="P39" s="113"/>
      <c r="Q39" s="113"/>
      <c r="R39" s="113"/>
      <c r="S39" s="113"/>
      <c r="T39" s="19"/>
    </row>
    <row r="40" spans="1:24" x14ac:dyDescent="0.3">
      <c r="B40" s="16"/>
      <c r="C40" s="16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4" x14ac:dyDescent="0.3">
      <c r="B41" s="57"/>
      <c r="C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4" x14ac:dyDescent="0.3">
      <c r="B42" s="58"/>
      <c r="C42" s="58"/>
      <c r="K42" s="58"/>
      <c r="S42" s="58"/>
      <c r="T42" s="58"/>
    </row>
    <row r="43" spans="1:24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S43" s="58"/>
      <c r="T43" s="58"/>
    </row>
    <row r="44" spans="1:24" x14ac:dyDescent="0.3">
      <c r="B44" s="16"/>
      <c r="C44" s="16"/>
      <c r="D44" s="16"/>
      <c r="E44" s="16"/>
      <c r="F44" s="16"/>
      <c r="G44" s="16"/>
      <c r="H44" s="19"/>
      <c r="I44" s="19"/>
      <c r="J44" s="19"/>
      <c r="K44" s="19"/>
      <c r="S44" s="19"/>
      <c r="T44" s="19"/>
    </row>
    <row r="45" spans="1:24" x14ac:dyDescent="0.3">
      <c r="B45" s="16"/>
      <c r="C45" s="16"/>
      <c r="D45" s="16"/>
      <c r="E45" s="16"/>
      <c r="F45" s="16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4" x14ac:dyDescent="0.3">
      <c r="B46" s="16"/>
      <c r="C46" s="16"/>
      <c r="D46" s="16"/>
      <c r="E46" s="16"/>
      <c r="F46" s="16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password="CE9E" sheet="1" objects="1" scenarios="1"/>
  <mergeCells count="22">
    <mergeCell ref="B37:J39"/>
    <mergeCell ref="M38:S39"/>
    <mergeCell ref="B28:H32"/>
    <mergeCell ref="I20:J22"/>
    <mergeCell ref="K20:K22"/>
    <mergeCell ref="O23:P24"/>
    <mergeCell ref="M27:Q27"/>
    <mergeCell ref="Q23:Q24"/>
    <mergeCell ref="M35:P35"/>
    <mergeCell ref="O13:P14"/>
    <mergeCell ref="Q13:Q14"/>
    <mergeCell ref="I23:J23"/>
    <mergeCell ref="C1:P1"/>
    <mergeCell ref="C2:I2"/>
    <mergeCell ref="P2:S2"/>
    <mergeCell ref="P3:Q3"/>
    <mergeCell ref="C3:H3"/>
    <mergeCell ref="I11:J12"/>
    <mergeCell ref="K11:K12"/>
    <mergeCell ref="I16:J17"/>
    <mergeCell ref="K16:K17"/>
    <mergeCell ref="B5:C5"/>
  </mergeCells>
  <conditionalFormatting sqref="W19">
    <cfRule type="expression" dxfId="33" priority="123">
      <formula>"If((S19&gt;0),  ,  ))"</formula>
    </cfRule>
  </conditionalFormatting>
  <conditionalFormatting sqref="O6">
    <cfRule type="expression" dxfId="32" priority="105">
      <formula>IF(S6&gt;0,23, )</formula>
    </cfRule>
    <cfRule type="expression" dxfId="31" priority="106">
      <formula>IF(S6&gt;0,23, )</formula>
    </cfRule>
  </conditionalFormatting>
  <conditionalFormatting sqref="R28">
    <cfRule type="cellIs" dxfId="30" priority="77" operator="greaterThan">
      <formula>0</formula>
    </cfRule>
    <cfRule type="expression" dxfId="29" priority="78">
      <formula>IF(L11&gt;0,"X"," ")</formula>
    </cfRule>
  </conditionalFormatting>
  <conditionalFormatting sqref="R29">
    <cfRule type="cellIs" dxfId="28" priority="76" operator="greaterThan">
      <formula>0</formula>
    </cfRule>
  </conditionalFormatting>
  <conditionalFormatting sqref="R30">
    <cfRule type="cellIs" dxfId="27" priority="75" operator="greaterThan">
      <formula>1</formula>
    </cfRule>
  </conditionalFormatting>
  <conditionalFormatting sqref="R31">
    <cfRule type="cellIs" dxfId="26" priority="74" operator="greaterThan">
      <formula>1</formula>
    </cfRule>
  </conditionalFormatting>
  <conditionalFormatting sqref="U17">
    <cfRule type="expression" dxfId="25" priority="72">
      <formula>IF(Y17&gt;2, 28, )</formula>
    </cfRule>
  </conditionalFormatting>
  <conditionalFormatting sqref="U20">
    <cfRule type="expression" dxfId="24" priority="69">
      <formula>IF(AND(Z19&gt;0, Y20&gt;2),31, )</formula>
    </cfRule>
  </conditionalFormatting>
  <conditionalFormatting sqref="W37">
    <cfRule type="cellIs" dxfId="23" priority="68" operator="greaterThan">
      <formula>0</formula>
    </cfRule>
  </conditionalFormatting>
  <conditionalFormatting sqref="P15">
    <cfRule type="expression" dxfId="22" priority="53">
      <formula>IF(AND(S12&gt;0, R15=MAX(Q12:Q15)),2, )</formula>
    </cfRule>
  </conditionalFormatting>
  <conditionalFormatting sqref="V17">
    <cfRule type="expression" dxfId="21" priority="44">
      <formula>IF(AND(Z17&gt;0,X17=Y17),2, )</formula>
    </cfRule>
  </conditionalFormatting>
  <conditionalFormatting sqref="V18">
    <cfRule type="expression" dxfId="20" priority="43">
      <formula>IF(AND(Z17&gt;0,X17=Y18),2, )</formula>
    </cfRule>
  </conditionalFormatting>
  <conditionalFormatting sqref="U18">
    <cfRule type="expression" dxfId="19" priority="42">
      <formula>IF(Y18&gt;2, 29, )</formula>
    </cfRule>
  </conditionalFormatting>
  <conditionalFormatting sqref="V19">
    <cfRule type="expression" dxfId="18" priority="41">
      <formula>IF(AND(Z19&gt;0,X19=Y19),2, )</formula>
    </cfRule>
  </conditionalFormatting>
  <conditionalFormatting sqref="U19">
    <cfRule type="expression" dxfId="17" priority="40">
      <formula>IF(Y19&gt;2, 30, )</formula>
    </cfRule>
  </conditionalFormatting>
  <conditionalFormatting sqref="V20">
    <cfRule type="expression" dxfId="16" priority="39">
      <formula>IF(AND(Z19&gt;0,X19=Y20),31, )</formula>
    </cfRule>
  </conditionalFormatting>
  <conditionalFormatting sqref="K19">
    <cfRule type="containsText" dxfId="15" priority="33" operator="containsText" text="No">
      <formula>NOT(ISERROR(SEARCH("No",K19)))</formula>
    </cfRule>
  </conditionalFormatting>
  <conditionalFormatting sqref="K23">
    <cfRule type="containsText" dxfId="14" priority="27" operator="containsText" text="INVALID">
      <formula>NOT(ISERROR(SEARCH("INVALID",K23)))</formula>
    </cfRule>
  </conditionalFormatting>
  <conditionalFormatting sqref="K6">
    <cfRule type="cellIs" dxfId="13" priority="24" operator="greaterThanOrEqual">
      <formula>2</formula>
    </cfRule>
  </conditionalFormatting>
  <conditionalFormatting sqref="K7:K10">
    <cfRule type="cellIs" dxfId="12" priority="23" operator="greaterThanOrEqual">
      <formula>2</formula>
    </cfRule>
  </conditionalFormatting>
  <conditionalFormatting sqref="K14">
    <cfRule type="cellIs" dxfId="11" priority="21" operator="greaterThanOrEqual">
      <formula>2</formula>
    </cfRule>
  </conditionalFormatting>
  <conditionalFormatting sqref="K15">
    <cfRule type="cellIs" dxfId="10" priority="20" operator="greaterThanOrEqual">
      <formula>2</formula>
    </cfRule>
  </conditionalFormatting>
  <conditionalFormatting sqref="Q6:Q12">
    <cfRule type="cellIs" dxfId="9" priority="19" operator="greaterThanOrEqual">
      <formula>2</formula>
    </cfRule>
  </conditionalFormatting>
  <conditionalFormatting sqref="Q17:Q22">
    <cfRule type="cellIs" dxfId="8" priority="18" operator="greaterThanOrEqual">
      <formula>2</formula>
    </cfRule>
  </conditionalFormatting>
  <conditionalFormatting sqref="P19">
    <cfRule type="expression" dxfId="7" priority="133">
      <formula>IF(AND(Z7&gt;0, R19=MAX(Q18:Q19)),2, )</formula>
    </cfRule>
  </conditionalFormatting>
  <conditionalFormatting sqref="K20:K22">
    <cfRule type="cellIs" dxfId="6" priority="17" operator="greaterThanOrEqual">
      <formula>33</formula>
    </cfRule>
  </conditionalFormatting>
  <conditionalFormatting sqref="Q28">
    <cfRule type="cellIs" dxfId="5" priority="16" operator="greaterThanOrEqual">
      <formula>1</formula>
    </cfRule>
  </conditionalFormatting>
  <conditionalFormatting sqref="Q29">
    <cfRule type="cellIs" dxfId="4" priority="15" operator="greaterThanOrEqual">
      <formula>1</formula>
    </cfRule>
  </conditionalFormatting>
  <conditionalFormatting sqref="Q30">
    <cfRule type="cellIs" dxfId="3" priority="14" operator="greaterThanOrEqual">
      <formula>2</formula>
    </cfRule>
  </conditionalFormatting>
  <conditionalFormatting sqref="Q31">
    <cfRule type="cellIs" dxfId="2" priority="13" operator="greaterThanOrEqual">
      <formula>2</formula>
    </cfRule>
  </conditionalFormatting>
  <conditionalFormatting sqref="O18">
    <cfRule type="cellIs" priority="9" operator="greaterThanOrEqual">
      <formula>"O18"</formula>
    </cfRule>
  </conditionalFormatting>
  <conditionalFormatting sqref="P7">
    <cfRule type="expression" dxfId="1" priority="6">
      <formula>IF(Q7&gt;0, Q7, "D2")</formula>
    </cfRule>
  </conditionalFormatting>
  <conditionalFormatting sqref="P17">
    <cfRule type="expression" dxfId="0" priority="1">
      <formula>IF(Q17&gt;0, Q17, "E1")</formula>
    </cfRule>
  </conditionalFormatting>
  <dataValidations count="1">
    <dataValidation type="whole" allowBlank="1" showInputMessage="1" showErrorMessage="1" error="Valid Scores Fall Between 0 and 4!" sqref="C7:E27 F7:G27">
      <formula1>0</formula1>
      <formula2>4</formula2>
    </dataValidation>
  </dataValidations>
  <printOptions horizontalCentered="1"/>
  <pageMargins left="0.2" right="0.2" top="0.25" bottom="0.25" header="0.3" footer="0.3"/>
  <pageSetup scale="80" orientation="landscape" r:id="rId1"/>
  <ignoredErrors>
    <ignoredError sqref="B21:B25 B26" numberStoredAsText="1"/>
  </ignoredErrors>
  <drawing r:id="rId2"/>
  <webPublishItems count="1">
    <webPublishItem id="3730" divId="PCL-5 Scoring Template for DSM-5  9-2015 Public Version_3730" sourceType="sheet" destinationFile="H:\PCL - 5\PCL-5 Scoring Template for DSM-5  9-2015 Public Version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Instructions-Legend</vt:lpstr>
      <vt:lpstr>Simple Scoring Template PCL-5</vt:lpstr>
    </vt:vector>
  </TitlesOfParts>
  <Company>Los Angeles County Department of Mental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josh</cp:lastModifiedBy>
  <cp:lastPrinted>2016-11-15T22:50:52Z</cp:lastPrinted>
  <dcterms:created xsi:type="dcterms:W3CDTF">2013-07-18T15:29:58Z</dcterms:created>
  <dcterms:modified xsi:type="dcterms:W3CDTF">2018-02-22T18:46:44Z</dcterms:modified>
</cp:coreProperties>
</file>